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1P1 disabilities  2007" sheetId="15" r:id="rId1"/>
  </sheets>
  <calcPr calcId="124519"/>
</workbook>
</file>

<file path=xl/calcChain.xml><?xml version="1.0" encoding="utf-8"?>
<calcChain xmlns="http://schemas.openxmlformats.org/spreadsheetml/2006/main">
  <c r="U60" i="15"/>
  <c r="T60"/>
  <c r="S60"/>
  <c r="M60"/>
  <c r="L60"/>
  <c r="K60"/>
  <c r="Q60" l="1"/>
  <c r="P60"/>
  <c r="O60"/>
  <c r="Q58"/>
  <c r="Y58" s="1"/>
  <c r="P58"/>
  <c r="X58" s="1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X53" s="1"/>
  <c r="O53"/>
  <c r="W53" s="1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X49" s="1"/>
  <c r="O49"/>
  <c r="W49" s="1"/>
  <c r="Q48"/>
  <c r="Y48" s="1"/>
  <c r="P48"/>
  <c r="X48" s="1"/>
  <c r="O48"/>
  <c r="W48" s="1"/>
  <c r="Q47"/>
  <c r="Y47" s="1"/>
  <c r="P47"/>
  <c r="X47" s="1"/>
  <c r="O47"/>
  <c r="W47" s="1"/>
  <c r="Q46"/>
  <c r="Y46" s="1"/>
  <c r="P46"/>
  <c r="X46" s="1"/>
  <c r="O46"/>
  <c r="W46" s="1"/>
  <c r="Q45"/>
  <c r="Y45" s="1"/>
  <c r="P45"/>
  <c r="X45" s="1"/>
  <c r="O45"/>
  <c r="W45" s="1"/>
  <c r="Q44"/>
  <c r="Y44" s="1"/>
  <c r="P44"/>
  <c r="X44" s="1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Q29"/>
  <c r="Y29" s="1"/>
  <c r="P29"/>
  <c r="X29" s="1"/>
  <c r="O29"/>
  <c r="W29" s="1"/>
  <c r="Q28"/>
  <c r="Y28" s="1"/>
  <c r="P28"/>
  <c r="X28" s="1"/>
  <c r="O28"/>
  <c r="W28" s="1"/>
  <c r="Q27"/>
  <c r="Y27" s="1"/>
  <c r="P27"/>
  <c r="X27" s="1"/>
  <c r="O27"/>
  <c r="W27" s="1"/>
  <c r="Q26"/>
  <c r="P26"/>
  <c r="O26"/>
  <c r="Q24"/>
  <c r="Y24" s="1"/>
  <c r="P24"/>
  <c r="X24" s="1"/>
  <c r="O24"/>
  <c r="W24" s="1"/>
  <c r="Q23"/>
  <c r="Y23" s="1"/>
  <c r="P23"/>
  <c r="X23" s="1"/>
  <c r="O23"/>
  <c r="W23" s="1"/>
  <c r="Q22"/>
  <c r="Y22" s="1"/>
  <c r="P22"/>
  <c r="X22" s="1"/>
  <c r="O22"/>
  <c r="W22" s="1"/>
  <c r="Q21"/>
  <c r="Y21" s="1"/>
  <c r="P21"/>
  <c r="X21" s="1"/>
  <c r="O21"/>
  <c r="W21" s="1"/>
  <c r="Q20"/>
  <c r="Y20" s="1"/>
  <c r="P20"/>
  <c r="X20" s="1"/>
  <c r="O20"/>
  <c r="W20" s="1"/>
  <c r="Q19"/>
  <c r="Y19" s="1"/>
  <c r="P19"/>
  <c r="X19" s="1"/>
  <c r="O19"/>
  <c r="W19" s="1"/>
  <c r="Q18"/>
  <c r="Y18" s="1"/>
  <c r="P18"/>
  <c r="X18" s="1"/>
  <c r="O18"/>
  <c r="W18" s="1"/>
  <c r="Q17"/>
  <c r="Y17" s="1"/>
  <c r="P17"/>
  <c r="X17" s="1"/>
  <c r="O17"/>
  <c r="W17" s="1"/>
  <c r="Q16"/>
  <c r="Y16" s="1"/>
  <c r="P16"/>
  <c r="X16" s="1"/>
  <c r="O16"/>
  <c r="W16" s="1"/>
  <c r="Q15"/>
  <c r="Y15" s="1"/>
  <c r="P15"/>
  <c r="X15" s="1"/>
  <c r="O15"/>
  <c r="W15" s="1"/>
  <c r="Q14"/>
  <c r="Y14" s="1"/>
  <c r="P14"/>
  <c r="X14" s="1"/>
  <c r="O14"/>
  <c r="W14" s="1"/>
  <c r="Q13"/>
  <c r="Y13" s="1"/>
  <c r="P13"/>
  <c r="X13" s="1"/>
  <c r="O13"/>
  <c r="W13" s="1"/>
  <c r="Q12"/>
  <c r="Y12" s="1"/>
  <c r="P12"/>
  <c r="X12" s="1"/>
  <c r="O12"/>
  <c r="W12" s="1"/>
  <c r="Q11"/>
  <c r="P11"/>
  <c r="O11"/>
  <c r="W60"/>
  <c r="Q9"/>
  <c r="Y9" s="1"/>
  <c r="P9"/>
  <c r="X9" s="1"/>
  <c r="O9"/>
  <c r="W9" s="1"/>
  <c r="X26" l="1"/>
  <c r="Y11"/>
  <c r="W11"/>
  <c r="W26"/>
  <c r="X11"/>
  <c r="Y26"/>
  <c r="X60"/>
  <c r="Y60"/>
</calcChain>
</file>

<file path=xl/sharedStrings.xml><?xml version="1.0" encoding="utf-8"?>
<sst xmlns="http://schemas.openxmlformats.org/spreadsheetml/2006/main" count="140" uniqueCount="102">
  <si>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</si>
  <si>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</si>
  <si>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</si>
  <si>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</si>
  <si>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</si>
  <si>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</si>
  <si>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</si>
  <si>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</si>
  <si>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</si>
  <si>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</si>
  <si>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</si>
  <si>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</si>
  <si>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</si>
  <si>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</si>
  <si>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</si>
  <si>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</si>
  <si>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</si>
  <si>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</si>
  <si>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</si>
  <si>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</si>
  <si>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</si>
  <si>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</si>
  <si>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</si>
  <si>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</si>
  <si>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</si>
  <si>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</si>
  <si>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</si>
  <si>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</si>
  <si>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</si>
  <si>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</si>
  <si>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</si>
  <si>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</si>
  <si>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</si>
  <si>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</si>
  <si>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</si>
  <si>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</si>
  <si>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</si>
  <si>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</si>
  <si>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</si>
  <si>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</si>
  <si>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</si>
  <si>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</si>
  <si>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</si>
  <si>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</si>
  <si>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</si>
  <si>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</si>
  <si>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</si>
  <si>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</si>
  <si>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</si>
  <si>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</si>
  <si>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</si>
  <si>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</si>
  <si>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</si>
  <si>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</si>
  <si>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</si>
  <si>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</si>
  <si>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</si>
  <si>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</si>
  <si>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</si>
  <si>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</si>
  <si>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</si>
  <si>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Individuals with Disabilities (ADA)</t>
  </si>
  <si>
    <t>Completions</t>
  </si>
  <si>
    <t>Transfer</t>
  </si>
  <si>
    <t>Returning</t>
  </si>
  <si>
    <t>Program Year:  2006 - 2007</t>
  </si>
  <si>
    <t>(1,142)</t>
  </si>
  <si>
    <t>(35)</t>
  </si>
  <si>
    <t>(1,177)</t>
  </si>
  <si>
    <t>(2,349)</t>
  </si>
  <si>
    <t>(61)</t>
  </si>
  <si>
    <t>(2,410)</t>
  </si>
  <si>
    <t>(702)</t>
  </si>
  <si>
    <t>(27)</t>
  </si>
  <si>
    <t>(729)</t>
  </si>
  <si>
    <t>(1,060)</t>
  </si>
  <si>
    <t>(48)</t>
  </si>
  <si>
    <t>(1,108)</t>
  </si>
  <si>
    <t>(72)</t>
  </si>
  <si>
    <t>(5)</t>
  </si>
  <si>
    <t>(77)</t>
  </si>
  <si>
    <t>(40)</t>
  </si>
  <si>
    <t>(1)</t>
  </si>
  <si>
    <t>(41)</t>
  </si>
  <si>
    <t>(814)</t>
  </si>
  <si>
    <t>(33)</t>
  </si>
  <si>
    <t>(847)</t>
  </si>
  <si>
    <t>(76.79%)</t>
  </si>
  <si>
    <t>(68.75%)</t>
  </si>
  <si>
    <t>(76.44%)</t>
  </si>
  <si>
    <t>(174)</t>
  </si>
  <si>
    <t>(4)</t>
  </si>
  <si>
    <t>(178)</t>
  </si>
  <si>
    <t>(87)</t>
  </si>
  <si>
    <t>(0)</t>
  </si>
  <si>
    <t>(1,403)</t>
  </si>
  <si>
    <t>(39)</t>
  </si>
  <si>
    <t>(1,442)</t>
  </si>
  <si>
    <t>(59.73%)</t>
  </si>
  <si>
    <t>(63.93%)</t>
  </si>
  <si>
    <t>(59.83%)</t>
  </si>
  <si>
    <t xml:space="preserve">  SOURCE OF DATA:      Annual Enrollment &amp; Completion Data  (A1) &amp; National Student Clearinghouse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</si>
</sst>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0" fontId="0" fillId="0" borderId="0" xfId="1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2" fillId="0" borderId="0" xfId="1" applyNumberFormat="1" applyFont="1" applyFill="1" applyBorder="1"/>
    <xf numFmtId="0" fontId="2" fillId="0" borderId="0" xfId="0" applyFont="1" applyFill="1" applyBorder="1"/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1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63</v>
      </c>
      <c r="D6" s="3"/>
      <c r="E6" s="3"/>
      <c r="G6" s="3" t="s">
        <v>64</v>
      </c>
      <c r="H6" s="3"/>
      <c r="I6" s="3"/>
      <c r="K6" s="3" t="s">
        <v>62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>
      <c r="C7" s="8" t="s">
        <v>41</v>
      </c>
      <c r="D7" s="8" t="s">
        <v>42</v>
      </c>
      <c r="E7" s="8" t="s">
        <v>40</v>
      </c>
      <c r="G7" s="8" t="s">
        <v>41</v>
      </c>
      <c r="H7" s="8" t="s">
        <v>42</v>
      </c>
      <c r="I7" s="8" t="s">
        <v>40</v>
      </c>
      <c r="K7" s="8" t="s">
        <v>41</v>
      </c>
      <c r="L7" s="8" t="s">
        <v>42</v>
      </c>
      <c r="M7" s="8" t="s">
        <v>40</v>
      </c>
      <c r="O7" s="8" t="s">
        <v>41</v>
      </c>
      <c r="P7" s="8" t="s">
        <v>42</v>
      </c>
      <c r="Q7" s="8" t="s">
        <v>40</v>
      </c>
      <c r="S7" s="8" t="s">
        <v>41</v>
      </c>
      <c r="T7" s="8" t="s">
        <v>42</v>
      </c>
      <c r="U7" s="8" t="s">
        <v>40</v>
      </c>
      <c r="W7" s="8" t="s">
        <v>41</v>
      </c>
      <c r="X7" s="8" t="s">
        <v>42</v>
      </c>
      <c r="Y7" s="8" t="s">
        <v>40</v>
      </c>
    </row>
    <row r="8" spans="1:25">
      <c r="A8" s="9"/>
      <c r="B8" s="9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>
      <c r="A9" s="10">
        <v>503</v>
      </c>
      <c r="B9" s="9" t="s">
        <v>3</v>
      </c>
      <c r="C9" s="5">
        <v>39</v>
      </c>
      <c r="D9" s="5">
        <v>1</v>
      </c>
      <c r="E9" s="5">
        <v>40</v>
      </c>
      <c r="F9" s="5"/>
      <c r="G9" s="5">
        <v>67</v>
      </c>
      <c r="H9" s="5">
        <v>2</v>
      </c>
      <c r="I9" s="5">
        <v>69</v>
      </c>
      <c r="J9" s="5"/>
      <c r="K9" s="5">
        <v>454</v>
      </c>
      <c r="L9" s="5">
        <v>13</v>
      </c>
      <c r="M9" s="5">
        <v>467</v>
      </c>
      <c r="N9" s="5"/>
      <c r="O9" s="5">
        <f>SUM(K9,G9,C9)</f>
        <v>560</v>
      </c>
      <c r="P9" s="5">
        <f>SUM(L9,H9,D9)</f>
        <v>16</v>
      </c>
      <c r="Q9" s="5">
        <f>SUM(M9,I9,E9)</f>
        <v>576</v>
      </c>
      <c r="R9" s="5"/>
      <c r="S9" s="5">
        <v>825</v>
      </c>
      <c r="T9" s="5">
        <v>27</v>
      </c>
      <c r="U9" s="5">
        <v>852</v>
      </c>
      <c r="V9" s="5"/>
      <c r="W9" s="11">
        <f>O9/S9</f>
        <v>0.67878787878787883</v>
      </c>
      <c r="X9" s="11">
        <f>P9/T9</f>
        <v>0.59259259259259256</v>
      </c>
      <c r="Y9" s="11">
        <f>Q9/U9</f>
        <v>0.676056338028169</v>
      </c>
    </row>
    <row r="10" spans="1:25">
      <c r="A10" s="10">
        <v>508</v>
      </c>
      <c r="B10" s="9" t="s">
        <v>44</v>
      </c>
      <c r="C10" s="12" t="s">
        <v>90</v>
      </c>
      <c r="D10" s="12" t="s">
        <v>91</v>
      </c>
      <c r="E10" s="16" t="s">
        <v>92</v>
      </c>
      <c r="F10" s="6"/>
      <c r="G10" s="16" t="s">
        <v>93</v>
      </c>
      <c r="H10" s="12" t="s">
        <v>94</v>
      </c>
      <c r="I10" s="16" t="s">
        <v>93</v>
      </c>
      <c r="J10" s="6"/>
      <c r="K10" s="12" t="s">
        <v>66</v>
      </c>
      <c r="L10" s="12" t="s">
        <v>67</v>
      </c>
      <c r="M10" s="12" t="s">
        <v>68</v>
      </c>
      <c r="N10" s="6"/>
      <c r="O10" s="16" t="s">
        <v>95</v>
      </c>
      <c r="P10" s="16" t="s">
        <v>96</v>
      </c>
      <c r="Q10" s="16" t="s">
        <v>97</v>
      </c>
      <c r="R10" s="6"/>
      <c r="S10" s="12" t="s">
        <v>69</v>
      </c>
      <c r="T10" s="12" t="s">
        <v>70</v>
      </c>
      <c r="U10" s="12" t="s">
        <v>71</v>
      </c>
      <c r="V10" s="6"/>
      <c r="W10" s="13" t="s">
        <v>98</v>
      </c>
      <c r="X10" s="13" t="s">
        <v>99</v>
      </c>
      <c r="Y10" s="17" t="s">
        <v>100</v>
      </c>
    </row>
    <row r="11" spans="1:25">
      <c r="A11" s="10" t="s">
        <v>45</v>
      </c>
      <c r="B11" s="9" t="s">
        <v>46</v>
      </c>
      <c r="C11" s="5">
        <v>9</v>
      </c>
      <c r="D11" s="5">
        <v>0</v>
      </c>
      <c r="E11" s="5">
        <v>9</v>
      </c>
      <c r="F11" s="5"/>
      <c r="G11" s="5">
        <v>11</v>
      </c>
      <c r="H11" s="5">
        <v>0</v>
      </c>
      <c r="I11" s="5">
        <v>11</v>
      </c>
      <c r="J11" s="5"/>
      <c r="K11" s="5">
        <v>235</v>
      </c>
      <c r="L11" s="5">
        <v>7</v>
      </c>
      <c r="M11" s="5">
        <v>242</v>
      </c>
      <c r="N11" s="5"/>
      <c r="O11" s="5">
        <f t="shared" ref="O11:O24" si="0">SUM(K11,G11,C11)</f>
        <v>255</v>
      </c>
      <c r="P11" s="5">
        <f t="shared" ref="P11:P24" si="1">SUM(L11,H11,D11)</f>
        <v>7</v>
      </c>
      <c r="Q11" s="5">
        <f t="shared" ref="Q11:Q24" si="2">SUM(M11,I11,E11)</f>
        <v>262</v>
      </c>
      <c r="R11" s="5"/>
      <c r="S11" s="5">
        <v>340</v>
      </c>
      <c r="T11" s="5">
        <v>8</v>
      </c>
      <c r="U11" s="5">
        <v>348</v>
      </c>
      <c r="V11" s="5"/>
      <c r="W11" s="11">
        <f t="shared" ref="W11:W24" si="3">O11/S11</f>
        <v>0.75</v>
      </c>
      <c r="X11" s="11">
        <f t="shared" ref="X11:X24" si="4">P11/T11</f>
        <v>0.875</v>
      </c>
      <c r="Y11" s="11">
        <f t="shared" ref="Y11:Y24" si="5">Q11/U11</f>
        <v>0.75287356321839083</v>
      </c>
    </row>
    <row r="12" spans="1:25">
      <c r="A12" s="10" t="s">
        <v>45</v>
      </c>
      <c r="B12" s="9" t="s">
        <v>47</v>
      </c>
      <c r="C12" s="5">
        <v>34</v>
      </c>
      <c r="D12" s="5">
        <v>1</v>
      </c>
      <c r="E12" s="5">
        <v>35</v>
      </c>
      <c r="F12" s="5"/>
      <c r="G12" s="5">
        <v>21</v>
      </c>
      <c r="H12" s="5">
        <v>0</v>
      </c>
      <c r="I12" s="5">
        <v>21</v>
      </c>
      <c r="J12" s="5"/>
      <c r="K12" s="5">
        <v>247</v>
      </c>
      <c r="L12" s="5">
        <v>7</v>
      </c>
      <c r="M12" s="5">
        <v>254</v>
      </c>
      <c r="N12" s="5"/>
      <c r="O12" s="5">
        <f t="shared" si="0"/>
        <v>302</v>
      </c>
      <c r="P12" s="5">
        <f t="shared" si="1"/>
        <v>8</v>
      </c>
      <c r="Q12" s="5">
        <f t="shared" si="2"/>
        <v>310</v>
      </c>
      <c r="R12" s="5"/>
      <c r="S12" s="5">
        <v>539</v>
      </c>
      <c r="T12" s="5">
        <v>17</v>
      </c>
      <c r="U12" s="5">
        <v>556</v>
      </c>
      <c r="V12" s="5"/>
      <c r="W12" s="11">
        <f t="shared" si="3"/>
        <v>0.56029684601113172</v>
      </c>
      <c r="X12" s="11">
        <f t="shared" si="4"/>
        <v>0.47058823529411764</v>
      </c>
      <c r="Y12" s="11">
        <f t="shared" si="5"/>
        <v>0.55755395683453235</v>
      </c>
    </row>
    <row r="13" spans="1:25">
      <c r="A13" s="10" t="s">
        <v>45</v>
      </c>
      <c r="B13" s="9" t="s">
        <v>48</v>
      </c>
      <c r="C13" s="5">
        <v>32</v>
      </c>
      <c r="D13" s="5">
        <v>0</v>
      </c>
      <c r="E13" s="5">
        <v>32</v>
      </c>
      <c r="F13" s="5"/>
      <c r="G13" s="5">
        <v>26</v>
      </c>
      <c r="H13" s="5">
        <v>0</v>
      </c>
      <c r="I13" s="5">
        <v>26</v>
      </c>
      <c r="J13" s="5"/>
      <c r="K13" s="5">
        <v>244</v>
      </c>
      <c r="L13" s="5">
        <v>3</v>
      </c>
      <c r="M13" s="5">
        <v>247</v>
      </c>
      <c r="N13" s="5"/>
      <c r="O13" s="5">
        <f t="shared" si="0"/>
        <v>302</v>
      </c>
      <c r="P13" s="5">
        <f t="shared" si="1"/>
        <v>3</v>
      </c>
      <c r="Q13" s="5">
        <f t="shared" si="2"/>
        <v>305</v>
      </c>
      <c r="R13" s="5"/>
      <c r="S13" s="5">
        <v>423</v>
      </c>
      <c r="T13" s="5">
        <v>5</v>
      </c>
      <c r="U13" s="5">
        <v>428</v>
      </c>
      <c r="V13" s="5"/>
      <c r="W13" s="11">
        <f t="shared" si="3"/>
        <v>0.71394799054373526</v>
      </c>
      <c r="X13" s="11">
        <f t="shared" si="4"/>
        <v>0.6</v>
      </c>
      <c r="Y13" s="11">
        <f t="shared" si="5"/>
        <v>0.71261682242990654</v>
      </c>
    </row>
    <row r="14" spans="1:25">
      <c r="A14" s="10" t="s">
        <v>45</v>
      </c>
      <c r="B14" s="9" t="s">
        <v>49</v>
      </c>
      <c r="C14" s="5">
        <v>25</v>
      </c>
      <c r="D14" s="5">
        <v>0</v>
      </c>
      <c r="E14" s="5">
        <v>25</v>
      </c>
      <c r="F14" s="5"/>
      <c r="G14" s="5">
        <v>7</v>
      </c>
      <c r="H14" s="5">
        <v>0</v>
      </c>
      <c r="I14" s="5">
        <v>7</v>
      </c>
      <c r="J14" s="5"/>
      <c r="K14" s="5">
        <v>77</v>
      </c>
      <c r="L14" s="5">
        <v>5</v>
      </c>
      <c r="M14" s="5">
        <v>82</v>
      </c>
      <c r="N14" s="5"/>
      <c r="O14" s="5">
        <f t="shared" si="0"/>
        <v>109</v>
      </c>
      <c r="P14" s="5">
        <f t="shared" si="1"/>
        <v>5</v>
      </c>
      <c r="Q14" s="5">
        <f t="shared" si="2"/>
        <v>114</v>
      </c>
      <c r="R14" s="5"/>
      <c r="S14" s="5">
        <v>154</v>
      </c>
      <c r="T14" s="5">
        <v>6</v>
      </c>
      <c r="U14" s="5">
        <v>160</v>
      </c>
      <c r="V14" s="5"/>
      <c r="W14" s="11">
        <f t="shared" si="3"/>
        <v>0.70779220779220775</v>
      </c>
      <c r="X14" s="11">
        <f t="shared" si="4"/>
        <v>0.83333333333333337</v>
      </c>
      <c r="Y14" s="11">
        <f t="shared" si="5"/>
        <v>0.71250000000000002</v>
      </c>
    </row>
    <row r="15" spans="1:25">
      <c r="A15" s="10" t="s">
        <v>45</v>
      </c>
      <c r="B15" s="9" t="s">
        <v>50</v>
      </c>
      <c r="C15" s="5">
        <v>13</v>
      </c>
      <c r="D15" s="5">
        <v>0</v>
      </c>
      <c r="E15" s="5">
        <v>13</v>
      </c>
      <c r="F15" s="5"/>
      <c r="G15" s="5">
        <v>4</v>
      </c>
      <c r="H15" s="5">
        <v>0</v>
      </c>
      <c r="I15" s="5">
        <v>4</v>
      </c>
      <c r="J15" s="5"/>
      <c r="K15" s="5">
        <v>99</v>
      </c>
      <c r="L15" s="5">
        <v>1</v>
      </c>
      <c r="M15" s="5">
        <v>100</v>
      </c>
      <c r="N15" s="5"/>
      <c r="O15" s="5">
        <f t="shared" si="0"/>
        <v>116</v>
      </c>
      <c r="P15" s="5">
        <f t="shared" si="1"/>
        <v>1</v>
      </c>
      <c r="Q15" s="5">
        <f t="shared" si="2"/>
        <v>117</v>
      </c>
      <c r="R15" s="5"/>
      <c r="S15" s="5">
        <v>143</v>
      </c>
      <c r="T15" s="5">
        <v>3</v>
      </c>
      <c r="U15" s="5">
        <v>146</v>
      </c>
      <c r="V15" s="5"/>
      <c r="W15" s="11">
        <f t="shared" si="3"/>
        <v>0.81118881118881114</v>
      </c>
      <c r="X15" s="11">
        <f t="shared" si="4"/>
        <v>0.33333333333333331</v>
      </c>
      <c r="Y15" s="11">
        <f t="shared" si="5"/>
        <v>0.80136986301369861</v>
      </c>
    </row>
    <row r="16" spans="1:25">
      <c r="A16" s="10" t="s">
        <v>45</v>
      </c>
      <c r="B16" s="9" t="s">
        <v>51</v>
      </c>
      <c r="C16" s="5">
        <v>41</v>
      </c>
      <c r="D16" s="5">
        <v>2</v>
      </c>
      <c r="E16" s="5">
        <v>43</v>
      </c>
      <c r="F16" s="5"/>
      <c r="G16" s="5">
        <v>13</v>
      </c>
      <c r="H16" s="5">
        <v>0</v>
      </c>
      <c r="I16" s="5">
        <v>13</v>
      </c>
      <c r="J16" s="5"/>
      <c r="K16" s="5">
        <v>94</v>
      </c>
      <c r="L16" s="5">
        <v>6</v>
      </c>
      <c r="M16" s="5">
        <v>100</v>
      </c>
      <c r="N16" s="5"/>
      <c r="O16" s="5">
        <f t="shared" si="0"/>
        <v>148</v>
      </c>
      <c r="P16" s="5">
        <f t="shared" si="1"/>
        <v>8</v>
      </c>
      <c r="Q16" s="5">
        <f t="shared" si="2"/>
        <v>156</v>
      </c>
      <c r="R16" s="5"/>
      <c r="S16" s="5">
        <v>522</v>
      </c>
      <c r="T16" s="5">
        <v>12</v>
      </c>
      <c r="U16" s="5">
        <v>534</v>
      </c>
      <c r="V16" s="5"/>
      <c r="W16" s="11">
        <f t="shared" si="3"/>
        <v>0.28352490421455939</v>
      </c>
      <c r="X16" s="11">
        <f t="shared" si="4"/>
        <v>0.66666666666666663</v>
      </c>
      <c r="Y16" s="11">
        <f t="shared" si="5"/>
        <v>0.29213483146067415</v>
      </c>
    </row>
    <row r="17" spans="1:25">
      <c r="A17" s="10" t="s">
        <v>45</v>
      </c>
      <c r="B17" s="9" t="s">
        <v>52</v>
      </c>
      <c r="C17" s="5">
        <v>20</v>
      </c>
      <c r="D17" s="5">
        <v>1</v>
      </c>
      <c r="E17" s="5">
        <v>21</v>
      </c>
      <c r="F17" s="5"/>
      <c r="G17" s="5">
        <v>5</v>
      </c>
      <c r="H17" s="5">
        <v>0</v>
      </c>
      <c r="I17" s="5">
        <v>5</v>
      </c>
      <c r="J17" s="5"/>
      <c r="K17" s="5">
        <v>146</v>
      </c>
      <c r="L17" s="5">
        <v>6</v>
      </c>
      <c r="M17" s="5">
        <v>152</v>
      </c>
      <c r="N17" s="5"/>
      <c r="O17" s="5">
        <f t="shared" si="0"/>
        <v>171</v>
      </c>
      <c r="P17" s="5">
        <f t="shared" si="1"/>
        <v>7</v>
      </c>
      <c r="Q17" s="5">
        <f t="shared" si="2"/>
        <v>178</v>
      </c>
      <c r="R17" s="5"/>
      <c r="S17" s="5">
        <v>228</v>
      </c>
      <c r="T17" s="5">
        <v>10</v>
      </c>
      <c r="U17" s="5">
        <v>238</v>
      </c>
      <c r="V17" s="5"/>
      <c r="W17" s="11">
        <f t="shared" si="3"/>
        <v>0.75</v>
      </c>
      <c r="X17" s="11">
        <f t="shared" si="4"/>
        <v>0.7</v>
      </c>
      <c r="Y17" s="11">
        <f t="shared" si="5"/>
        <v>0.74789915966386555</v>
      </c>
    </row>
    <row r="18" spans="1:25">
      <c r="A18" s="10">
        <v>507</v>
      </c>
      <c r="B18" s="9" t="s">
        <v>7</v>
      </c>
      <c r="C18" s="5">
        <v>23</v>
      </c>
      <c r="D18" s="5">
        <v>0</v>
      </c>
      <c r="E18" s="5">
        <v>23</v>
      </c>
      <c r="F18" s="5"/>
      <c r="G18" s="5">
        <v>36</v>
      </c>
      <c r="H18" s="5">
        <v>3</v>
      </c>
      <c r="I18" s="5">
        <v>39</v>
      </c>
      <c r="J18" s="5"/>
      <c r="K18" s="5">
        <v>187</v>
      </c>
      <c r="L18" s="5">
        <v>7</v>
      </c>
      <c r="M18" s="5">
        <v>194</v>
      </c>
      <c r="N18" s="5"/>
      <c r="O18" s="5">
        <f t="shared" si="0"/>
        <v>246</v>
      </c>
      <c r="P18" s="5">
        <f t="shared" si="1"/>
        <v>10</v>
      </c>
      <c r="Q18" s="5">
        <f t="shared" si="2"/>
        <v>256</v>
      </c>
      <c r="R18" s="5"/>
      <c r="S18" s="5">
        <v>454</v>
      </c>
      <c r="T18" s="5">
        <v>17</v>
      </c>
      <c r="U18" s="5">
        <v>471</v>
      </c>
      <c r="V18" s="5"/>
      <c r="W18" s="11">
        <f t="shared" si="3"/>
        <v>0.54185022026431717</v>
      </c>
      <c r="X18" s="11">
        <f t="shared" si="4"/>
        <v>0.58823529411764708</v>
      </c>
      <c r="Y18" s="11">
        <f t="shared" si="5"/>
        <v>0.54352441613588109</v>
      </c>
    </row>
    <row r="19" spans="1:25">
      <c r="A19" s="10">
        <v>502</v>
      </c>
      <c r="B19" s="9" t="s">
        <v>2</v>
      </c>
      <c r="C19" s="5">
        <v>76</v>
      </c>
      <c r="D19" s="5">
        <v>4</v>
      </c>
      <c r="E19" s="5">
        <v>80</v>
      </c>
      <c r="F19" s="5"/>
      <c r="G19" s="5">
        <v>76</v>
      </c>
      <c r="H19" s="5">
        <v>1</v>
      </c>
      <c r="I19" s="5">
        <v>77</v>
      </c>
      <c r="J19" s="5"/>
      <c r="K19" s="5">
        <v>679</v>
      </c>
      <c r="L19" s="5">
        <v>19</v>
      </c>
      <c r="M19" s="5">
        <v>698</v>
      </c>
      <c r="N19" s="5"/>
      <c r="O19" s="5">
        <f t="shared" si="0"/>
        <v>831</v>
      </c>
      <c r="P19" s="5">
        <f t="shared" si="1"/>
        <v>24</v>
      </c>
      <c r="Q19" s="5">
        <f t="shared" si="2"/>
        <v>855</v>
      </c>
      <c r="R19" s="5"/>
      <c r="S19" s="5">
        <v>1158</v>
      </c>
      <c r="T19" s="5">
        <v>34</v>
      </c>
      <c r="U19" s="5">
        <v>1192</v>
      </c>
      <c r="V19" s="5"/>
      <c r="W19" s="11">
        <f t="shared" si="3"/>
        <v>0.71761658031088082</v>
      </c>
      <c r="X19" s="11">
        <f t="shared" si="4"/>
        <v>0.70588235294117652</v>
      </c>
      <c r="Y19" s="11">
        <f t="shared" si="5"/>
        <v>0.71728187919463082</v>
      </c>
    </row>
    <row r="20" spans="1:25">
      <c r="A20" s="10">
        <v>509</v>
      </c>
      <c r="B20" s="9" t="s">
        <v>8</v>
      </c>
      <c r="C20" s="5">
        <v>36</v>
      </c>
      <c r="D20" s="5">
        <v>0</v>
      </c>
      <c r="E20" s="5">
        <v>36</v>
      </c>
      <c r="F20" s="5"/>
      <c r="G20" s="5">
        <v>9</v>
      </c>
      <c r="H20" s="5">
        <v>0</v>
      </c>
      <c r="I20" s="5">
        <v>9</v>
      </c>
      <c r="J20" s="5"/>
      <c r="K20" s="5">
        <v>292</v>
      </c>
      <c r="L20" s="5">
        <v>4</v>
      </c>
      <c r="M20" s="5">
        <v>296</v>
      </c>
      <c r="N20" s="5"/>
      <c r="O20" s="5">
        <f t="shared" si="0"/>
        <v>337</v>
      </c>
      <c r="P20" s="5">
        <f t="shared" si="1"/>
        <v>4</v>
      </c>
      <c r="Q20" s="5">
        <f t="shared" si="2"/>
        <v>341</v>
      </c>
      <c r="R20" s="5"/>
      <c r="S20" s="5">
        <v>398</v>
      </c>
      <c r="T20" s="5">
        <v>5</v>
      </c>
      <c r="U20" s="5">
        <v>403</v>
      </c>
      <c r="V20" s="5"/>
      <c r="W20" s="11">
        <f t="shared" si="3"/>
        <v>0.84673366834170849</v>
      </c>
      <c r="X20" s="11">
        <f t="shared" si="4"/>
        <v>0.8</v>
      </c>
      <c r="Y20" s="11">
        <f t="shared" si="5"/>
        <v>0.84615384615384615</v>
      </c>
    </row>
    <row r="21" spans="1:25">
      <c r="A21" s="10">
        <v>512</v>
      </c>
      <c r="B21" s="9" t="s">
        <v>11</v>
      </c>
      <c r="C21" s="5">
        <v>56</v>
      </c>
      <c r="D21" s="5">
        <v>0</v>
      </c>
      <c r="E21" s="5">
        <v>56</v>
      </c>
      <c r="F21" s="5"/>
      <c r="G21" s="5">
        <v>46</v>
      </c>
      <c r="H21" s="5">
        <v>0</v>
      </c>
      <c r="I21" s="5">
        <v>46</v>
      </c>
      <c r="J21" s="5"/>
      <c r="K21" s="5">
        <v>318</v>
      </c>
      <c r="L21" s="5">
        <v>9</v>
      </c>
      <c r="M21" s="5">
        <v>327</v>
      </c>
      <c r="N21" s="5"/>
      <c r="O21" s="5">
        <f t="shared" si="0"/>
        <v>420</v>
      </c>
      <c r="P21" s="5">
        <f t="shared" si="1"/>
        <v>9</v>
      </c>
      <c r="Q21" s="5">
        <f t="shared" si="2"/>
        <v>429</v>
      </c>
      <c r="R21" s="5"/>
      <c r="S21" s="5">
        <v>550</v>
      </c>
      <c r="T21" s="5">
        <v>12</v>
      </c>
      <c r="U21" s="5">
        <v>562</v>
      </c>
      <c r="V21" s="5"/>
      <c r="W21" s="11">
        <f t="shared" si="3"/>
        <v>0.76363636363636367</v>
      </c>
      <c r="X21" s="11">
        <f t="shared" si="4"/>
        <v>0.75</v>
      </c>
      <c r="Y21" s="11">
        <f t="shared" si="5"/>
        <v>0.76334519572953741</v>
      </c>
    </row>
    <row r="22" spans="1:25">
      <c r="A22" s="10">
        <v>540</v>
      </c>
      <c r="B22" s="9" t="s">
        <v>37</v>
      </c>
      <c r="C22" s="5">
        <v>2</v>
      </c>
      <c r="D22" s="5">
        <v>0</v>
      </c>
      <c r="E22" s="5">
        <v>2</v>
      </c>
      <c r="F22" s="5"/>
      <c r="G22" s="5">
        <v>0</v>
      </c>
      <c r="H22" s="5">
        <v>0</v>
      </c>
      <c r="I22" s="5">
        <v>0</v>
      </c>
      <c r="J22" s="5"/>
      <c r="K22" s="5">
        <v>47</v>
      </c>
      <c r="L22" s="5">
        <v>0</v>
      </c>
      <c r="M22" s="5">
        <v>47</v>
      </c>
      <c r="N22" s="5"/>
      <c r="O22" s="5">
        <f t="shared" si="0"/>
        <v>49</v>
      </c>
      <c r="P22" s="5">
        <f t="shared" si="1"/>
        <v>0</v>
      </c>
      <c r="Q22" s="5">
        <f t="shared" si="2"/>
        <v>49</v>
      </c>
      <c r="R22" s="5"/>
      <c r="S22" s="5">
        <v>66</v>
      </c>
      <c r="T22" s="5">
        <v>1</v>
      </c>
      <c r="U22" s="5">
        <v>67</v>
      </c>
      <c r="V22" s="5"/>
      <c r="W22" s="11">
        <f t="shared" si="3"/>
        <v>0.74242424242424243</v>
      </c>
      <c r="X22" s="11">
        <f t="shared" si="4"/>
        <v>0</v>
      </c>
      <c r="Y22" s="11">
        <f t="shared" si="5"/>
        <v>0.73134328358208955</v>
      </c>
    </row>
    <row r="23" spans="1:25">
      <c r="A23" s="10">
        <v>519</v>
      </c>
      <c r="B23" s="9" t="s">
        <v>18</v>
      </c>
      <c r="C23" s="5">
        <v>5</v>
      </c>
      <c r="D23" s="5">
        <v>0</v>
      </c>
      <c r="E23" s="5">
        <v>5</v>
      </c>
      <c r="F23" s="5"/>
      <c r="G23" s="5">
        <v>10</v>
      </c>
      <c r="H23" s="5">
        <v>0</v>
      </c>
      <c r="I23" s="5">
        <v>10</v>
      </c>
      <c r="J23" s="5"/>
      <c r="K23" s="5">
        <v>79</v>
      </c>
      <c r="L23" s="5">
        <v>2</v>
      </c>
      <c r="M23" s="5">
        <v>81</v>
      </c>
      <c r="N23" s="5"/>
      <c r="O23" s="5">
        <f t="shared" si="0"/>
        <v>94</v>
      </c>
      <c r="P23" s="5">
        <f t="shared" si="1"/>
        <v>2</v>
      </c>
      <c r="Q23" s="5">
        <f t="shared" si="2"/>
        <v>96</v>
      </c>
      <c r="R23" s="5"/>
      <c r="S23" s="5">
        <v>145</v>
      </c>
      <c r="T23" s="5">
        <v>5</v>
      </c>
      <c r="U23" s="5">
        <v>150</v>
      </c>
      <c r="V23" s="5"/>
      <c r="W23" s="11">
        <f t="shared" si="3"/>
        <v>0.64827586206896548</v>
      </c>
      <c r="X23" s="11">
        <f t="shared" si="4"/>
        <v>0.4</v>
      </c>
      <c r="Y23" s="11">
        <f t="shared" si="5"/>
        <v>0.64</v>
      </c>
    </row>
    <row r="24" spans="1:25">
      <c r="A24" s="10">
        <v>514</v>
      </c>
      <c r="B24" s="9" t="s">
        <v>13</v>
      </c>
      <c r="C24" s="5">
        <v>14</v>
      </c>
      <c r="D24" s="5">
        <v>1</v>
      </c>
      <c r="E24" s="5">
        <v>15</v>
      </c>
      <c r="F24" s="5"/>
      <c r="G24" s="5">
        <v>46</v>
      </c>
      <c r="H24" s="5">
        <v>2</v>
      </c>
      <c r="I24" s="5">
        <v>48</v>
      </c>
      <c r="J24" s="5"/>
      <c r="K24" s="5">
        <v>330</v>
      </c>
      <c r="L24" s="5">
        <v>5</v>
      </c>
      <c r="M24" s="5">
        <v>335</v>
      </c>
      <c r="N24" s="5"/>
      <c r="O24" s="5">
        <f t="shared" si="0"/>
        <v>390</v>
      </c>
      <c r="P24" s="5">
        <f t="shared" si="1"/>
        <v>8</v>
      </c>
      <c r="Q24" s="5">
        <f t="shared" si="2"/>
        <v>398</v>
      </c>
      <c r="R24" s="5"/>
      <c r="S24" s="5">
        <v>536</v>
      </c>
      <c r="T24" s="5">
        <v>13</v>
      </c>
      <c r="U24" s="5">
        <v>549</v>
      </c>
      <c r="V24" s="5"/>
      <c r="W24" s="11">
        <f t="shared" si="3"/>
        <v>0.72761194029850751</v>
      </c>
      <c r="X24" s="11">
        <f t="shared" si="4"/>
        <v>0.61538461538461542</v>
      </c>
      <c r="Y24" s="11">
        <f t="shared" si="5"/>
        <v>0.72495446265938068</v>
      </c>
    </row>
    <row r="25" spans="1:25">
      <c r="A25" s="10">
        <v>529</v>
      </c>
      <c r="B25" s="9" t="s">
        <v>53</v>
      </c>
      <c r="C25" s="12" t="s">
        <v>78</v>
      </c>
      <c r="D25" s="12" t="s">
        <v>79</v>
      </c>
      <c r="E25" s="12" t="s">
        <v>80</v>
      </c>
      <c r="F25" s="6"/>
      <c r="G25" s="12" t="s">
        <v>81</v>
      </c>
      <c r="H25" s="12" t="s">
        <v>82</v>
      </c>
      <c r="I25" s="12" t="s">
        <v>83</v>
      </c>
      <c r="J25" s="6"/>
      <c r="K25" s="12" t="s">
        <v>72</v>
      </c>
      <c r="L25" s="12" t="s">
        <v>73</v>
      </c>
      <c r="M25" s="12" t="s">
        <v>74</v>
      </c>
      <c r="N25" s="6"/>
      <c r="O25" s="16" t="s">
        <v>84</v>
      </c>
      <c r="P25" s="16" t="s">
        <v>85</v>
      </c>
      <c r="Q25" s="16" t="s">
        <v>86</v>
      </c>
      <c r="R25" s="6"/>
      <c r="S25" s="12" t="s">
        <v>75</v>
      </c>
      <c r="T25" s="12" t="s">
        <v>76</v>
      </c>
      <c r="U25" s="12" t="s">
        <v>77</v>
      </c>
      <c r="V25" s="6"/>
      <c r="W25" s="13" t="s">
        <v>87</v>
      </c>
      <c r="X25" s="13" t="s">
        <v>88</v>
      </c>
      <c r="Y25" s="17" t="s">
        <v>89</v>
      </c>
    </row>
    <row r="26" spans="1:25">
      <c r="A26" s="10" t="s">
        <v>45</v>
      </c>
      <c r="B26" s="9" t="s">
        <v>54</v>
      </c>
      <c r="C26" s="5">
        <v>12</v>
      </c>
      <c r="D26" s="5">
        <v>0</v>
      </c>
      <c r="E26" s="5">
        <v>12</v>
      </c>
      <c r="F26" s="5"/>
      <c r="G26" s="5">
        <v>10</v>
      </c>
      <c r="H26" s="5">
        <v>1</v>
      </c>
      <c r="I26" s="5">
        <v>11</v>
      </c>
      <c r="J26" s="5"/>
      <c r="K26" s="5">
        <v>36</v>
      </c>
      <c r="L26" s="5">
        <v>0</v>
      </c>
      <c r="M26" s="5">
        <v>36</v>
      </c>
      <c r="N26" s="5"/>
      <c r="O26" s="5">
        <f t="shared" ref="O26:O58" si="6">SUM(K26,G26,C26)</f>
        <v>58</v>
      </c>
      <c r="P26" s="5">
        <f t="shared" ref="P26:P58" si="7">SUM(L26,H26,D26)</f>
        <v>1</v>
      </c>
      <c r="Q26" s="5">
        <f t="shared" ref="Q26:Q58" si="8">SUM(M26,I26,E26)</f>
        <v>59</v>
      </c>
      <c r="R26" s="5"/>
      <c r="S26" s="5">
        <v>90</v>
      </c>
      <c r="T26" s="5">
        <v>2</v>
      </c>
      <c r="U26" s="5">
        <v>92</v>
      </c>
      <c r="V26" s="5"/>
      <c r="W26" s="11">
        <f t="shared" ref="W26:W58" si="9">O26/S26</f>
        <v>0.64444444444444449</v>
      </c>
      <c r="X26" s="11">
        <f t="shared" ref="X26:X58" si="10">P26/T26</f>
        <v>0.5</v>
      </c>
      <c r="Y26" s="11">
        <f t="shared" ref="Y26:Y58" si="11">Q26/U26</f>
        <v>0.64130434782608692</v>
      </c>
    </row>
    <row r="27" spans="1:25">
      <c r="A27" s="10" t="s">
        <v>45</v>
      </c>
      <c r="B27" s="9" t="s">
        <v>55</v>
      </c>
      <c r="C27" s="5">
        <v>27</v>
      </c>
      <c r="D27" s="5">
        <v>0</v>
      </c>
      <c r="E27" s="5">
        <v>27</v>
      </c>
      <c r="F27" s="5"/>
      <c r="G27" s="5">
        <v>6</v>
      </c>
      <c r="H27" s="5">
        <v>0</v>
      </c>
      <c r="I27" s="5">
        <v>6</v>
      </c>
      <c r="J27" s="5"/>
      <c r="K27" s="5">
        <v>244</v>
      </c>
      <c r="L27" s="5">
        <v>0</v>
      </c>
      <c r="M27" s="5">
        <v>244</v>
      </c>
      <c r="N27" s="5"/>
      <c r="O27" s="5">
        <f t="shared" si="6"/>
        <v>277</v>
      </c>
      <c r="P27" s="5">
        <f t="shared" si="7"/>
        <v>0</v>
      </c>
      <c r="Q27" s="5">
        <f t="shared" si="8"/>
        <v>277</v>
      </c>
      <c r="R27" s="5"/>
      <c r="S27" s="5">
        <v>359</v>
      </c>
      <c r="T27" s="5">
        <v>1</v>
      </c>
      <c r="U27" s="5">
        <v>360</v>
      </c>
      <c r="V27" s="5"/>
      <c r="W27" s="11">
        <f t="shared" si="9"/>
        <v>0.77158774373259054</v>
      </c>
      <c r="X27" s="11">
        <f t="shared" si="10"/>
        <v>0</v>
      </c>
      <c r="Y27" s="11">
        <f t="shared" si="11"/>
        <v>0.76944444444444449</v>
      </c>
    </row>
    <row r="28" spans="1:25">
      <c r="A28" s="10" t="s">
        <v>45</v>
      </c>
      <c r="B28" s="9" t="s">
        <v>56</v>
      </c>
      <c r="C28" s="5">
        <v>14</v>
      </c>
      <c r="D28" s="5">
        <v>3</v>
      </c>
      <c r="E28" s="5">
        <v>17</v>
      </c>
      <c r="F28" s="5"/>
      <c r="G28" s="5">
        <v>4</v>
      </c>
      <c r="H28" s="5">
        <v>0</v>
      </c>
      <c r="I28" s="5">
        <v>4</v>
      </c>
      <c r="J28" s="5"/>
      <c r="K28" s="5">
        <v>265</v>
      </c>
      <c r="L28" s="5">
        <v>18</v>
      </c>
      <c r="M28" s="5">
        <v>283</v>
      </c>
      <c r="N28" s="5"/>
      <c r="O28" s="5">
        <f t="shared" si="6"/>
        <v>283</v>
      </c>
      <c r="P28" s="5">
        <f t="shared" si="7"/>
        <v>21</v>
      </c>
      <c r="Q28" s="5">
        <f t="shared" si="8"/>
        <v>304</v>
      </c>
      <c r="R28" s="5"/>
      <c r="S28" s="5">
        <v>335</v>
      </c>
      <c r="T28" s="5">
        <v>31</v>
      </c>
      <c r="U28" s="5">
        <v>366</v>
      </c>
      <c r="V28" s="5"/>
      <c r="W28" s="11">
        <f t="shared" si="9"/>
        <v>0.84477611940298503</v>
      </c>
      <c r="X28" s="11">
        <f t="shared" si="10"/>
        <v>0.67741935483870963</v>
      </c>
      <c r="Y28" s="11">
        <f t="shared" si="11"/>
        <v>0.8306010928961749</v>
      </c>
    </row>
    <row r="29" spans="1:25">
      <c r="A29" s="10" t="s">
        <v>45</v>
      </c>
      <c r="B29" s="9" t="s">
        <v>57</v>
      </c>
      <c r="C29" s="5">
        <v>19</v>
      </c>
      <c r="D29" s="5">
        <v>2</v>
      </c>
      <c r="E29" s="5">
        <v>21</v>
      </c>
      <c r="F29" s="5"/>
      <c r="G29" s="5">
        <v>20</v>
      </c>
      <c r="H29" s="5">
        <v>0</v>
      </c>
      <c r="I29" s="5">
        <v>20</v>
      </c>
      <c r="J29" s="5"/>
      <c r="K29" s="5">
        <v>157</v>
      </c>
      <c r="L29" s="5">
        <v>9</v>
      </c>
      <c r="M29" s="5">
        <v>166</v>
      </c>
      <c r="N29" s="5"/>
      <c r="O29" s="5">
        <f t="shared" si="6"/>
        <v>196</v>
      </c>
      <c r="P29" s="5">
        <f t="shared" si="7"/>
        <v>11</v>
      </c>
      <c r="Q29" s="5">
        <f t="shared" si="8"/>
        <v>207</v>
      </c>
      <c r="R29" s="5"/>
      <c r="S29" s="5">
        <v>276</v>
      </c>
      <c r="T29" s="5">
        <v>14</v>
      </c>
      <c r="U29" s="5">
        <v>290</v>
      </c>
      <c r="V29" s="5"/>
      <c r="W29" s="11">
        <f t="shared" si="9"/>
        <v>0.71014492753623193</v>
      </c>
      <c r="X29" s="11">
        <f t="shared" si="10"/>
        <v>0.7857142857142857</v>
      </c>
      <c r="Y29" s="11">
        <f t="shared" si="11"/>
        <v>0.71379310344827585</v>
      </c>
    </row>
    <row r="30" spans="1:25">
      <c r="A30" s="10">
        <v>513</v>
      </c>
      <c r="B30" s="9" t="s">
        <v>12</v>
      </c>
      <c r="C30" s="5">
        <v>29</v>
      </c>
      <c r="D30" s="5">
        <v>0</v>
      </c>
      <c r="E30" s="5">
        <v>29</v>
      </c>
      <c r="F30" s="5"/>
      <c r="G30" s="5">
        <v>95</v>
      </c>
      <c r="H30" s="5">
        <v>1</v>
      </c>
      <c r="I30" s="5">
        <v>96</v>
      </c>
      <c r="J30" s="5"/>
      <c r="K30" s="5">
        <v>434</v>
      </c>
      <c r="L30" s="5">
        <v>2</v>
      </c>
      <c r="M30" s="5">
        <v>436</v>
      </c>
      <c r="N30" s="5"/>
      <c r="O30" s="5">
        <f t="shared" si="6"/>
        <v>558</v>
      </c>
      <c r="P30" s="5">
        <f t="shared" si="7"/>
        <v>3</v>
      </c>
      <c r="Q30" s="5">
        <f t="shared" si="8"/>
        <v>561</v>
      </c>
      <c r="R30" s="5"/>
      <c r="S30" s="5">
        <v>734</v>
      </c>
      <c r="T30" s="5">
        <v>3</v>
      </c>
      <c r="U30" s="5">
        <v>737</v>
      </c>
      <c r="V30" s="5"/>
      <c r="W30" s="11">
        <f t="shared" si="9"/>
        <v>0.76021798365122617</v>
      </c>
      <c r="X30" s="11">
        <f t="shared" si="10"/>
        <v>1</v>
      </c>
      <c r="Y30" s="11">
        <f t="shared" si="11"/>
        <v>0.76119402985074625</v>
      </c>
    </row>
    <row r="31" spans="1:25">
      <c r="A31" s="10">
        <v>525</v>
      </c>
      <c r="B31" s="9" t="s">
        <v>24</v>
      </c>
      <c r="C31" s="5">
        <v>109</v>
      </c>
      <c r="D31" s="5">
        <v>3</v>
      </c>
      <c r="E31" s="5">
        <v>112</v>
      </c>
      <c r="F31" s="5"/>
      <c r="G31" s="5">
        <v>136</v>
      </c>
      <c r="H31" s="5">
        <v>6</v>
      </c>
      <c r="I31" s="5">
        <v>142</v>
      </c>
      <c r="J31" s="5"/>
      <c r="K31" s="5">
        <v>641</v>
      </c>
      <c r="L31" s="5">
        <v>24</v>
      </c>
      <c r="M31" s="5">
        <v>665</v>
      </c>
      <c r="N31" s="5"/>
      <c r="O31" s="5">
        <f t="shared" si="6"/>
        <v>886</v>
      </c>
      <c r="P31" s="5">
        <f t="shared" si="7"/>
        <v>33</v>
      </c>
      <c r="Q31" s="5">
        <f t="shared" si="8"/>
        <v>919</v>
      </c>
      <c r="R31" s="5"/>
      <c r="S31" s="5">
        <v>1388</v>
      </c>
      <c r="T31" s="5">
        <v>49</v>
      </c>
      <c r="U31" s="5">
        <v>1437</v>
      </c>
      <c r="V31" s="5"/>
      <c r="W31" s="11">
        <f t="shared" si="9"/>
        <v>0.63832853025936598</v>
      </c>
      <c r="X31" s="11">
        <f t="shared" si="10"/>
        <v>0.67346938775510201</v>
      </c>
      <c r="Y31" s="11">
        <f t="shared" si="11"/>
        <v>0.63952679192762696</v>
      </c>
    </row>
    <row r="32" spans="1:25">
      <c r="A32" s="10">
        <v>520</v>
      </c>
      <c r="B32" s="9" t="s">
        <v>19</v>
      </c>
      <c r="C32" s="5">
        <v>29</v>
      </c>
      <c r="D32" s="5">
        <v>1</v>
      </c>
      <c r="E32" s="5">
        <v>30</v>
      </c>
      <c r="F32" s="5"/>
      <c r="G32" s="5">
        <v>66</v>
      </c>
      <c r="H32" s="5">
        <v>5</v>
      </c>
      <c r="I32" s="5">
        <v>71</v>
      </c>
      <c r="J32" s="5"/>
      <c r="K32" s="5">
        <v>324</v>
      </c>
      <c r="L32" s="5">
        <v>14</v>
      </c>
      <c r="M32" s="5">
        <v>338</v>
      </c>
      <c r="N32" s="5"/>
      <c r="O32" s="5">
        <f t="shared" si="6"/>
        <v>419</v>
      </c>
      <c r="P32" s="5">
        <f t="shared" si="7"/>
        <v>20</v>
      </c>
      <c r="Q32" s="5">
        <f t="shared" si="8"/>
        <v>439</v>
      </c>
      <c r="R32" s="5"/>
      <c r="S32" s="5">
        <v>605</v>
      </c>
      <c r="T32" s="5">
        <v>34</v>
      </c>
      <c r="U32" s="5">
        <v>639</v>
      </c>
      <c r="V32" s="5"/>
      <c r="W32" s="11">
        <f t="shared" si="9"/>
        <v>0.69256198347107434</v>
      </c>
      <c r="X32" s="11">
        <f t="shared" si="10"/>
        <v>0.58823529411764708</v>
      </c>
      <c r="Y32" s="11">
        <f t="shared" si="11"/>
        <v>0.68701095461658845</v>
      </c>
    </row>
    <row r="33" spans="1:25">
      <c r="A33" s="10">
        <v>501</v>
      </c>
      <c r="B33" s="9" t="s">
        <v>1</v>
      </c>
      <c r="C33" s="5">
        <v>18</v>
      </c>
      <c r="D33" s="5">
        <v>1</v>
      </c>
      <c r="E33" s="5">
        <v>19</v>
      </c>
      <c r="F33" s="5"/>
      <c r="G33" s="5">
        <v>31</v>
      </c>
      <c r="H33" s="5">
        <v>3</v>
      </c>
      <c r="I33" s="5">
        <v>34</v>
      </c>
      <c r="J33" s="5"/>
      <c r="K33" s="5">
        <v>714</v>
      </c>
      <c r="L33" s="5">
        <v>7</v>
      </c>
      <c r="M33" s="5">
        <v>721</v>
      </c>
      <c r="N33" s="5"/>
      <c r="O33" s="5">
        <f t="shared" si="6"/>
        <v>763</v>
      </c>
      <c r="P33" s="5">
        <f t="shared" si="7"/>
        <v>11</v>
      </c>
      <c r="Q33" s="5">
        <f t="shared" si="8"/>
        <v>774</v>
      </c>
      <c r="R33" s="5"/>
      <c r="S33" s="5">
        <v>991</v>
      </c>
      <c r="T33" s="5">
        <v>16</v>
      </c>
      <c r="U33" s="5">
        <v>1007</v>
      </c>
      <c r="V33" s="5"/>
      <c r="W33" s="11">
        <f t="shared" si="9"/>
        <v>0.76992936427850656</v>
      </c>
      <c r="X33" s="11">
        <f t="shared" si="10"/>
        <v>0.6875</v>
      </c>
      <c r="Y33" s="11">
        <f t="shared" si="11"/>
        <v>0.7686196623634558</v>
      </c>
    </row>
    <row r="34" spans="1:25">
      <c r="A34" s="10">
        <v>523</v>
      </c>
      <c r="B34" s="9" t="s">
        <v>22</v>
      </c>
      <c r="C34" s="5">
        <v>3</v>
      </c>
      <c r="D34" s="5">
        <v>0</v>
      </c>
      <c r="E34" s="5">
        <v>3</v>
      </c>
      <c r="F34" s="5"/>
      <c r="G34" s="5">
        <v>9</v>
      </c>
      <c r="H34" s="5">
        <v>0</v>
      </c>
      <c r="I34" s="5">
        <v>9</v>
      </c>
      <c r="J34" s="5"/>
      <c r="K34" s="5">
        <v>231</v>
      </c>
      <c r="L34" s="5">
        <v>3</v>
      </c>
      <c r="M34" s="5">
        <v>234</v>
      </c>
      <c r="N34" s="5"/>
      <c r="O34" s="5">
        <f t="shared" si="6"/>
        <v>243</v>
      </c>
      <c r="P34" s="5">
        <f t="shared" si="7"/>
        <v>3</v>
      </c>
      <c r="Q34" s="5">
        <f t="shared" si="8"/>
        <v>246</v>
      </c>
      <c r="R34" s="5"/>
      <c r="S34" s="5">
        <v>296</v>
      </c>
      <c r="T34" s="5">
        <v>4</v>
      </c>
      <c r="U34" s="5">
        <v>300</v>
      </c>
      <c r="V34" s="5"/>
      <c r="W34" s="11">
        <f t="shared" si="9"/>
        <v>0.82094594594594594</v>
      </c>
      <c r="X34" s="11">
        <f t="shared" si="10"/>
        <v>0.75</v>
      </c>
      <c r="Y34" s="11">
        <f t="shared" si="11"/>
        <v>0.82</v>
      </c>
    </row>
    <row r="35" spans="1:25">
      <c r="A35" s="10">
        <v>532</v>
      </c>
      <c r="B35" s="9" t="s">
        <v>30</v>
      </c>
      <c r="C35" s="5">
        <v>68</v>
      </c>
      <c r="D35" s="5">
        <v>1</v>
      </c>
      <c r="E35" s="5">
        <v>69</v>
      </c>
      <c r="F35" s="5"/>
      <c r="G35" s="5">
        <v>98</v>
      </c>
      <c r="H35" s="5">
        <v>5</v>
      </c>
      <c r="I35" s="5">
        <v>103</v>
      </c>
      <c r="J35" s="5"/>
      <c r="K35" s="5">
        <v>530</v>
      </c>
      <c r="L35" s="5">
        <v>12</v>
      </c>
      <c r="M35" s="5">
        <v>542</v>
      </c>
      <c r="N35" s="5"/>
      <c r="O35" s="5">
        <f t="shared" si="6"/>
        <v>696</v>
      </c>
      <c r="P35" s="5">
        <f t="shared" si="7"/>
        <v>18</v>
      </c>
      <c r="Q35" s="5">
        <f t="shared" si="8"/>
        <v>714</v>
      </c>
      <c r="R35" s="5"/>
      <c r="S35" s="5">
        <v>950</v>
      </c>
      <c r="T35" s="5">
        <v>23</v>
      </c>
      <c r="U35" s="5">
        <v>973</v>
      </c>
      <c r="V35" s="5"/>
      <c r="W35" s="11">
        <f t="shared" si="9"/>
        <v>0.73263157894736841</v>
      </c>
      <c r="X35" s="11">
        <f t="shared" si="10"/>
        <v>0.78260869565217395</v>
      </c>
      <c r="Y35" s="11">
        <f t="shared" si="11"/>
        <v>0.73381294964028776</v>
      </c>
    </row>
    <row r="36" spans="1:25">
      <c r="A36" s="10">
        <v>517</v>
      </c>
      <c r="B36" s="9" t="s">
        <v>16</v>
      </c>
      <c r="C36" s="5">
        <v>62</v>
      </c>
      <c r="D36" s="5">
        <v>3</v>
      </c>
      <c r="E36" s="5">
        <v>65</v>
      </c>
      <c r="F36" s="5"/>
      <c r="G36" s="5">
        <v>43</v>
      </c>
      <c r="H36" s="5">
        <v>3</v>
      </c>
      <c r="I36" s="5">
        <v>46</v>
      </c>
      <c r="J36" s="5"/>
      <c r="K36" s="5">
        <v>838</v>
      </c>
      <c r="L36" s="5">
        <v>15</v>
      </c>
      <c r="M36" s="5">
        <v>853</v>
      </c>
      <c r="N36" s="5"/>
      <c r="O36" s="5">
        <f t="shared" si="6"/>
        <v>943</v>
      </c>
      <c r="P36" s="5">
        <f t="shared" si="7"/>
        <v>21</v>
      </c>
      <c r="Q36" s="5">
        <f t="shared" si="8"/>
        <v>964</v>
      </c>
      <c r="R36" s="5"/>
      <c r="S36" s="5">
        <v>1320</v>
      </c>
      <c r="T36" s="5">
        <v>34</v>
      </c>
      <c r="U36" s="5">
        <v>1354</v>
      </c>
      <c r="V36" s="5"/>
      <c r="W36" s="11">
        <f t="shared" si="9"/>
        <v>0.71439393939393936</v>
      </c>
      <c r="X36" s="11">
        <f t="shared" si="10"/>
        <v>0.61764705882352944</v>
      </c>
      <c r="Y36" s="11">
        <f t="shared" si="11"/>
        <v>0.71196454948301324</v>
      </c>
    </row>
    <row r="37" spans="1:25">
      <c r="A37" s="10">
        <v>536</v>
      </c>
      <c r="B37" s="9" t="s">
        <v>34</v>
      </c>
      <c r="C37" s="5">
        <v>20</v>
      </c>
      <c r="D37" s="5">
        <v>1</v>
      </c>
      <c r="E37" s="5">
        <v>21</v>
      </c>
      <c r="F37" s="5"/>
      <c r="G37" s="5">
        <v>28</v>
      </c>
      <c r="H37" s="5">
        <v>6</v>
      </c>
      <c r="I37" s="5">
        <v>34</v>
      </c>
      <c r="J37" s="5"/>
      <c r="K37" s="5">
        <v>470</v>
      </c>
      <c r="L37" s="5">
        <v>34</v>
      </c>
      <c r="M37" s="5">
        <v>504</v>
      </c>
      <c r="N37" s="5"/>
      <c r="O37" s="5">
        <f t="shared" si="6"/>
        <v>518</v>
      </c>
      <c r="P37" s="5">
        <f t="shared" si="7"/>
        <v>41</v>
      </c>
      <c r="Q37" s="5">
        <f t="shared" si="8"/>
        <v>559</v>
      </c>
      <c r="R37" s="5"/>
      <c r="S37" s="5">
        <v>686</v>
      </c>
      <c r="T37" s="5">
        <v>57</v>
      </c>
      <c r="U37" s="5">
        <v>743</v>
      </c>
      <c r="V37" s="5"/>
      <c r="W37" s="11">
        <f t="shared" si="9"/>
        <v>0.75510204081632648</v>
      </c>
      <c r="X37" s="11">
        <f t="shared" si="10"/>
        <v>0.7192982456140351</v>
      </c>
      <c r="Y37" s="11">
        <f t="shared" si="11"/>
        <v>0.7523553162853297</v>
      </c>
    </row>
    <row r="38" spans="1:25">
      <c r="A38" s="10">
        <v>526</v>
      </c>
      <c r="B38" s="9" t="s">
        <v>25</v>
      </c>
      <c r="C38" s="5">
        <v>16</v>
      </c>
      <c r="D38" s="5">
        <v>2</v>
      </c>
      <c r="E38" s="5">
        <v>18</v>
      </c>
      <c r="F38" s="5"/>
      <c r="G38" s="5">
        <v>19</v>
      </c>
      <c r="H38" s="5">
        <v>0</v>
      </c>
      <c r="I38" s="5">
        <v>19</v>
      </c>
      <c r="J38" s="5"/>
      <c r="K38" s="5">
        <v>406</v>
      </c>
      <c r="L38" s="5">
        <v>9</v>
      </c>
      <c r="M38" s="5">
        <v>415</v>
      </c>
      <c r="N38" s="5"/>
      <c r="O38" s="5">
        <f t="shared" si="6"/>
        <v>441</v>
      </c>
      <c r="P38" s="5">
        <f t="shared" si="7"/>
        <v>11</v>
      </c>
      <c r="Q38" s="5">
        <f t="shared" si="8"/>
        <v>452</v>
      </c>
      <c r="R38" s="5"/>
      <c r="S38" s="5">
        <v>725</v>
      </c>
      <c r="T38" s="5">
        <v>14</v>
      </c>
      <c r="U38" s="5">
        <v>739</v>
      </c>
      <c r="V38" s="5"/>
      <c r="W38" s="11">
        <f t="shared" si="9"/>
        <v>0.60827586206896556</v>
      </c>
      <c r="X38" s="11">
        <f t="shared" si="10"/>
        <v>0.7857142857142857</v>
      </c>
      <c r="Y38" s="11">
        <f t="shared" si="11"/>
        <v>0.61163734776725309</v>
      </c>
    </row>
    <row r="39" spans="1:25">
      <c r="A39" s="10">
        <v>530</v>
      </c>
      <c r="B39" s="9" t="s">
        <v>28</v>
      </c>
      <c r="C39" s="5">
        <v>16</v>
      </c>
      <c r="D39" s="5">
        <v>1</v>
      </c>
      <c r="E39" s="5">
        <v>17</v>
      </c>
      <c r="F39" s="5"/>
      <c r="G39" s="5">
        <v>15</v>
      </c>
      <c r="H39" s="5">
        <v>0</v>
      </c>
      <c r="I39" s="5">
        <v>15</v>
      </c>
      <c r="J39" s="5"/>
      <c r="K39" s="5">
        <v>176</v>
      </c>
      <c r="L39" s="5">
        <v>6</v>
      </c>
      <c r="M39" s="5">
        <v>182</v>
      </c>
      <c r="N39" s="5"/>
      <c r="O39" s="5">
        <f t="shared" si="6"/>
        <v>207</v>
      </c>
      <c r="P39" s="5">
        <f t="shared" si="7"/>
        <v>7</v>
      </c>
      <c r="Q39" s="5">
        <f t="shared" si="8"/>
        <v>214</v>
      </c>
      <c r="R39" s="5"/>
      <c r="S39" s="5">
        <v>266</v>
      </c>
      <c r="T39" s="5">
        <v>9</v>
      </c>
      <c r="U39" s="5">
        <v>275</v>
      </c>
      <c r="V39" s="5"/>
      <c r="W39" s="11">
        <f t="shared" si="9"/>
        <v>0.77819548872180455</v>
      </c>
      <c r="X39" s="11">
        <f t="shared" si="10"/>
        <v>0.77777777777777779</v>
      </c>
      <c r="Y39" s="11">
        <f t="shared" si="11"/>
        <v>0.7781818181818182</v>
      </c>
    </row>
    <row r="40" spans="1:25">
      <c r="A40" s="10">
        <v>528</v>
      </c>
      <c r="B40" s="9" t="s">
        <v>27</v>
      </c>
      <c r="C40" s="5">
        <v>21</v>
      </c>
      <c r="D40" s="5">
        <v>1</v>
      </c>
      <c r="E40" s="5">
        <v>22</v>
      </c>
      <c r="F40" s="5"/>
      <c r="G40" s="5">
        <v>34</v>
      </c>
      <c r="H40" s="5">
        <v>2</v>
      </c>
      <c r="I40" s="5">
        <v>36</v>
      </c>
      <c r="J40" s="5"/>
      <c r="K40" s="5">
        <v>181</v>
      </c>
      <c r="L40" s="5">
        <v>7</v>
      </c>
      <c r="M40" s="5">
        <v>188</v>
      </c>
      <c r="N40" s="5"/>
      <c r="O40" s="5">
        <f t="shared" si="6"/>
        <v>236</v>
      </c>
      <c r="P40" s="5">
        <f t="shared" si="7"/>
        <v>10</v>
      </c>
      <c r="Q40" s="5">
        <f t="shared" si="8"/>
        <v>246</v>
      </c>
      <c r="R40" s="5"/>
      <c r="S40" s="5">
        <v>397</v>
      </c>
      <c r="T40" s="5">
        <v>11</v>
      </c>
      <c r="U40" s="5">
        <v>408</v>
      </c>
      <c r="V40" s="5"/>
      <c r="W40" s="11">
        <f t="shared" si="9"/>
        <v>0.59445843828715361</v>
      </c>
      <c r="X40" s="11">
        <f t="shared" si="10"/>
        <v>0.90909090909090906</v>
      </c>
      <c r="Y40" s="11">
        <f t="shared" si="11"/>
        <v>0.6029411764705882</v>
      </c>
    </row>
    <row r="41" spans="1:25">
      <c r="A41" s="10">
        <v>524</v>
      </c>
      <c r="B41" s="9" t="s">
        <v>23</v>
      </c>
      <c r="C41" s="5">
        <v>79</v>
      </c>
      <c r="D41" s="5">
        <v>3</v>
      </c>
      <c r="E41" s="5">
        <v>82</v>
      </c>
      <c r="F41" s="5"/>
      <c r="G41" s="5">
        <v>104</v>
      </c>
      <c r="H41" s="5">
        <v>1</v>
      </c>
      <c r="I41" s="5">
        <v>105</v>
      </c>
      <c r="J41" s="5"/>
      <c r="K41" s="5">
        <v>449</v>
      </c>
      <c r="L41" s="5">
        <v>8</v>
      </c>
      <c r="M41" s="5">
        <v>457</v>
      </c>
      <c r="N41" s="5"/>
      <c r="O41" s="5">
        <f t="shared" si="6"/>
        <v>632</v>
      </c>
      <c r="P41" s="5">
        <f t="shared" si="7"/>
        <v>12</v>
      </c>
      <c r="Q41" s="5">
        <f t="shared" si="8"/>
        <v>644</v>
      </c>
      <c r="R41" s="5"/>
      <c r="S41" s="5">
        <v>961</v>
      </c>
      <c r="T41" s="5">
        <v>29</v>
      </c>
      <c r="U41" s="5">
        <v>990</v>
      </c>
      <c r="V41" s="5"/>
      <c r="W41" s="11">
        <f t="shared" si="9"/>
        <v>0.65764828303850154</v>
      </c>
      <c r="X41" s="11">
        <f t="shared" si="10"/>
        <v>0.41379310344827586</v>
      </c>
      <c r="Y41" s="11">
        <f t="shared" si="11"/>
        <v>0.65050505050505047</v>
      </c>
    </row>
    <row r="42" spans="1:25">
      <c r="A42" s="10">
        <v>527</v>
      </c>
      <c r="B42" s="9" t="s">
        <v>26</v>
      </c>
      <c r="C42" s="5">
        <v>5</v>
      </c>
      <c r="D42" s="5">
        <v>0</v>
      </c>
      <c r="E42" s="5">
        <v>5</v>
      </c>
      <c r="F42" s="5"/>
      <c r="G42" s="5">
        <v>8</v>
      </c>
      <c r="H42" s="5">
        <v>0</v>
      </c>
      <c r="I42" s="5">
        <v>8</v>
      </c>
      <c r="J42" s="5"/>
      <c r="K42" s="5">
        <v>107</v>
      </c>
      <c r="L42" s="5">
        <v>1</v>
      </c>
      <c r="M42" s="5">
        <v>108</v>
      </c>
      <c r="N42" s="5"/>
      <c r="O42" s="5">
        <f t="shared" si="6"/>
        <v>120</v>
      </c>
      <c r="P42" s="5">
        <f t="shared" si="7"/>
        <v>1</v>
      </c>
      <c r="Q42" s="5">
        <f t="shared" si="8"/>
        <v>121</v>
      </c>
      <c r="R42" s="5"/>
      <c r="S42" s="5">
        <v>159</v>
      </c>
      <c r="T42" s="5">
        <v>1</v>
      </c>
      <c r="U42" s="5">
        <v>160</v>
      </c>
      <c r="V42" s="5"/>
      <c r="W42" s="11">
        <f t="shared" si="9"/>
        <v>0.75471698113207553</v>
      </c>
      <c r="X42" s="11">
        <f t="shared" si="10"/>
        <v>1</v>
      </c>
      <c r="Y42" s="11">
        <f t="shared" si="11"/>
        <v>0.75624999999999998</v>
      </c>
    </row>
    <row r="43" spans="1:25">
      <c r="A43" s="10">
        <v>535</v>
      </c>
      <c r="B43" s="9" t="s">
        <v>33</v>
      </c>
      <c r="C43" s="5">
        <v>70</v>
      </c>
      <c r="D43" s="5">
        <v>2</v>
      </c>
      <c r="E43" s="5">
        <v>72</v>
      </c>
      <c r="F43" s="5"/>
      <c r="G43" s="5">
        <v>29</v>
      </c>
      <c r="H43" s="5">
        <v>3</v>
      </c>
      <c r="I43" s="5">
        <v>32</v>
      </c>
      <c r="J43" s="5"/>
      <c r="K43" s="5">
        <v>281</v>
      </c>
      <c r="L43" s="5">
        <v>3</v>
      </c>
      <c r="M43" s="5">
        <v>284</v>
      </c>
      <c r="N43" s="5"/>
      <c r="O43" s="5">
        <f t="shared" si="6"/>
        <v>380</v>
      </c>
      <c r="P43" s="5">
        <f t="shared" si="7"/>
        <v>8</v>
      </c>
      <c r="Q43" s="5">
        <f t="shared" si="8"/>
        <v>388</v>
      </c>
      <c r="R43" s="5"/>
      <c r="S43" s="5">
        <v>563</v>
      </c>
      <c r="T43" s="5">
        <v>16</v>
      </c>
      <c r="U43" s="5">
        <v>579</v>
      </c>
      <c r="V43" s="5"/>
      <c r="W43" s="11">
        <f t="shared" si="9"/>
        <v>0.67495559502664293</v>
      </c>
      <c r="X43" s="11">
        <f t="shared" si="10"/>
        <v>0.5</v>
      </c>
      <c r="Y43" s="11">
        <f t="shared" si="11"/>
        <v>0.67012089810017272</v>
      </c>
    </row>
    <row r="44" spans="1:25">
      <c r="A44" s="10">
        <v>505</v>
      </c>
      <c r="B44" s="9" t="s">
        <v>5</v>
      </c>
      <c r="C44" s="5">
        <v>48</v>
      </c>
      <c r="D44" s="5">
        <v>1</v>
      </c>
      <c r="E44" s="5">
        <v>49</v>
      </c>
      <c r="F44" s="5"/>
      <c r="G44" s="5">
        <v>59</v>
      </c>
      <c r="H44" s="5">
        <v>4</v>
      </c>
      <c r="I44" s="5">
        <v>63</v>
      </c>
      <c r="J44" s="5"/>
      <c r="K44" s="5">
        <v>572</v>
      </c>
      <c r="L44" s="5">
        <v>17</v>
      </c>
      <c r="M44" s="5">
        <v>589</v>
      </c>
      <c r="N44" s="5"/>
      <c r="O44" s="5">
        <f t="shared" si="6"/>
        <v>679</v>
      </c>
      <c r="P44" s="5">
        <f t="shared" si="7"/>
        <v>22</v>
      </c>
      <c r="Q44" s="5">
        <f t="shared" si="8"/>
        <v>701</v>
      </c>
      <c r="R44" s="5"/>
      <c r="S44" s="5">
        <v>890</v>
      </c>
      <c r="T44" s="5">
        <v>39</v>
      </c>
      <c r="U44" s="5">
        <v>929</v>
      </c>
      <c r="V44" s="5"/>
      <c r="W44" s="11">
        <f t="shared" si="9"/>
        <v>0.76292134831460678</v>
      </c>
      <c r="X44" s="11">
        <f t="shared" si="10"/>
        <v>0.5641025641025641</v>
      </c>
      <c r="Y44" s="11">
        <f t="shared" si="11"/>
        <v>0.75457481162540363</v>
      </c>
    </row>
    <row r="45" spans="1:25">
      <c r="A45" s="10">
        <v>515</v>
      </c>
      <c r="B45" s="9" t="s">
        <v>14</v>
      </c>
      <c r="C45" s="5">
        <v>15</v>
      </c>
      <c r="D45" s="5">
        <v>0</v>
      </c>
      <c r="E45" s="5">
        <v>15</v>
      </c>
      <c r="F45" s="5"/>
      <c r="G45" s="5">
        <v>10</v>
      </c>
      <c r="H45" s="5">
        <v>0</v>
      </c>
      <c r="I45" s="5">
        <v>10</v>
      </c>
      <c r="J45" s="5"/>
      <c r="K45" s="5">
        <v>93</v>
      </c>
      <c r="L45" s="5">
        <v>0</v>
      </c>
      <c r="M45" s="5">
        <v>93</v>
      </c>
      <c r="N45" s="5"/>
      <c r="O45" s="5">
        <f t="shared" si="6"/>
        <v>118</v>
      </c>
      <c r="P45" s="5">
        <f t="shared" si="7"/>
        <v>0</v>
      </c>
      <c r="Q45" s="5">
        <f t="shared" si="8"/>
        <v>118</v>
      </c>
      <c r="R45" s="5"/>
      <c r="S45" s="5">
        <v>191</v>
      </c>
      <c r="T45" s="5">
        <v>1</v>
      </c>
      <c r="U45" s="5">
        <v>192</v>
      </c>
      <c r="V45" s="5"/>
      <c r="W45" s="11">
        <f t="shared" si="9"/>
        <v>0.61780104712041883</v>
      </c>
      <c r="X45" s="11">
        <f t="shared" si="10"/>
        <v>0</v>
      </c>
      <c r="Y45" s="11">
        <f t="shared" si="11"/>
        <v>0.61458333333333337</v>
      </c>
    </row>
    <row r="46" spans="1:25">
      <c r="A46" s="10">
        <v>521</v>
      </c>
      <c r="B46" s="9" t="s">
        <v>20</v>
      </c>
      <c r="C46" s="5">
        <v>31</v>
      </c>
      <c r="D46" s="5">
        <v>1</v>
      </c>
      <c r="E46" s="5">
        <v>32</v>
      </c>
      <c r="F46" s="5"/>
      <c r="G46" s="5">
        <v>30</v>
      </c>
      <c r="H46" s="5">
        <v>0</v>
      </c>
      <c r="I46" s="5">
        <v>30</v>
      </c>
      <c r="J46" s="5"/>
      <c r="K46" s="5">
        <v>428</v>
      </c>
      <c r="L46" s="5">
        <v>10</v>
      </c>
      <c r="M46" s="5">
        <v>438</v>
      </c>
      <c r="N46" s="5"/>
      <c r="O46" s="5">
        <f t="shared" si="6"/>
        <v>489</v>
      </c>
      <c r="P46" s="5">
        <f t="shared" si="7"/>
        <v>11</v>
      </c>
      <c r="Q46" s="5">
        <f t="shared" si="8"/>
        <v>500</v>
      </c>
      <c r="R46" s="5"/>
      <c r="S46" s="5">
        <v>668</v>
      </c>
      <c r="T46" s="5">
        <v>19</v>
      </c>
      <c r="U46" s="5">
        <v>687</v>
      </c>
      <c r="V46" s="5"/>
      <c r="W46" s="11">
        <f t="shared" si="9"/>
        <v>0.73203592814371254</v>
      </c>
      <c r="X46" s="11">
        <f t="shared" si="10"/>
        <v>0.57894736842105265</v>
      </c>
      <c r="Y46" s="11">
        <f t="shared" si="11"/>
        <v>0.72780203784570596</v>
      </c>
    </row>
    <row r="47" spans="1:25">
      <c r="A47" s="10">
        <v>537</v>
      </c>
      <c r="B47" s="9" t="s">
        <v>35</v>
      </c>
      <c r="C47" s="5">
        <v>26</v>
      </c>
      <c r="D47" s="5">
        <v>5</v>
      </c>
      <c r="E47" s="5">
        <v>31</v>
      </c>
      <c r="F47" s="5"/>
      <c r="G47" s="5">
        <v>63</v>
      </c>
      <c r="H47" s="5">
        <v>2</v>
      </c>
      <c r="I47" s="5">
        <v>65</v>
      </c>
      <c r="J47" s="5"/>
      <c r="K47" s="5">
        <v>415</v>
      </c>
      <c r="L47" s="5">
        <v>34</v>
      </c>
      <c r="M47" s="5">
        <v>449</v>
      </c>
      <c r="N47" s="5"/>
      <c r="O47" s="5">
        <f t="shared" si="6"/>
        <v>504</v>
      </c>
      <c r="P47" s="5">
        <f t="shared" si="7"/>
        <v>41</v>
      </c>
      <c r="Q47" s="5">
        <f t="shared" si="8"/>
        <v>545</v>
      </c>
      <c r="R47" s="5"/>
      <c r="S47" s="5">
        <v>829</v>
      </c>
      <c r="T47" s="5">
        <v>67</v>
      </c>
      <c r="U47" s="5">
        <v>896</v>
      </c>
      <c r="V47" s="5"/>
      <c r="W47" s="11">
        <f t="shared" si="9"/>
        <v>0.60796139927623638</v>
      </c>
      <c r="X47" s="11">
        <f t="shared" si="10"/>
        <v>0.61194029850746268</v>
      </c>
      <c r="Y47" s="11">
        <f t="shared" si="11"/>
        <v>0.6082589285714286</v>
      </c>
    </row>
    <row r="48" spans="1:25">
      <c r="A48" s="10">
        <v>511</v>
      </c>
      <c r="B48" s="9" t="s">
        <v>10</v>
      </c>
      <c r="C48" s="5">
        <v>41</v>
      </c>
      <c r="D48" s="5">
        <v>1</v>
      </c>
      <c r="E48" s="5">
        <v>42</v>
      </c>
      <c r="F48" s="5"/>
      <c r="G48" s="5">
        <v>41</v>
      </c>
      <c r="H48" s="5">
        <v>1</v>
      </c>
      <c r="I48" s="5">
        <v>42</v>
      </c>
      <c r="J48" s="5"/>
      <c r="K48" s="5">
        <v>212</v>
      </c>
      <c r="L48" s="5">
        <v>0</v>
      </c>
      <c r="M48" s="5">
        <v>212</v>
      </c>
      <c r="N48" s="5"/>
      <c r="O48" s="5">
        <f t="shared" si="6"/>
        <v>294</v>
      </c>
      <c r="P48" s="5">
        <f t="shared" si="7"/>
        <v>2</v>
      </c>
      <c r="Q48" s="5">
        <f t="shared" si="8"/>
        <v>296</v>
      </c>
      <c r="R48" s="5"/>
      <c r="S48" s="5">
        <v>468</v>
      </c>
      <c r="T48" s="5">
        <v>5</v>
      </c>
      <c r="U48" s="5">
        <v>473</v>
      </c>
      <c r="V48" s="5"/>
      <c r="W48" s="11">
        <f t="shared" si="9"/>
        <v>0.62820512820512819</v>
      </c>
      <c r="X48" s="11">
        <f t="shared" si="10"/>
        <v>0.4</v>
      </c>
      <c r="Y48" s="11">
        <f t="shared" si="11"/>
        <v>0.62579281183932345</v>
      </c>
    </row>
    <row r="49" spans="1:25">
      <c r="A49" s="10">
        <v>518</v>
      </c>
      <c r="B49" s="9" t="s">
        <v>17</v>
      </c>
      <c r="C49" s="5">
        <v>40</v>
      </c>
      <c r="D49" s="5">
        <v>0</v>
      </c>
      <c r="E49" s="5">
        <v>40</v>
      </c>
      <c r="F49" s="5"/>
      <c r="G49" s="5">
        <v>48</v>
      </c>
      <c r="H49" s="5">
        <v>0</v>
      </c>
      <c r="I49" s="5">
        <v>48</v>
      </c>
      <c r="J49" s="5"/>
      <c r="K49" s="5">
        <v>482</v>
      </c>
      <c r="L49" s="5">
        <v>5</v>
      </c>
      <c r="M49" s="5">
        <v>487</v>
      </c>
      <c r="N49" s="5"/>
      <c r="O49" s="5">
        <f t="shared" si="6"/>
        <v>570</v>
      </c>
      <c r="P49" s="5">
        <f t="shared" si="7"/>
        <v>5</v>
      </c>
      <c r="Q49" s="5">
        <f t="shared" si="8"/>
        <v>575</v>
      </c>
      <c r="R49" s="5"/>
      <c r="S49" s="5">
        <v>809</v>
      </c>
      <c r="T49" s="5">
        <v>7</v>
      </c>
      <c r="U49" s="5">
        <v>816</v>
      </c>
      <c r="V49" s="5"/>
      <c r="W49" s="11">
        <f t="shared" si="9"/>
        <v>0.70457354758961677</v>
      </c>
      <c r="X49" s="11">
        <f t="shared" si="10"/>
        <v>0.7142857142857143</v>
      </c>
      <c r="Y49" s="11">
        <f t="shared" si="11"/>
        <v>0.70465686274509809</v>
      </c>
    </row>
    <row r="50" spans="1:25">
      <c r="A50" s="10">
        <v>506</v>
      </c>
      <c r="B50" s="9" t="s">
        <v>6</v>
      </c>
      <c r="C50" s="5">
        <v>16</v>
      </c>
      <c r="D50" s="5">
        <v>2</v>
      </c>
      <c r="E50" s="5">
        <v>18</v>
      </c>
      <c r="F50" s="5"/>
      <c r="G50" s="5">
        <v>42</v>
      </c>
      <c r="H50" s="5">
        <v>0</v>
      </c>
      <c r="I50" s="5">
        <v>42</v>
      </c>
      <c r="J50" s="5"/>
      <c r="K50" s="5">
        <v>277</v>
      </c>
      <c r="L50" s="5">
        <v>8</v>
      </c>
      <c r="M50" s="5">
        <v>285</v>
      </c>
      <c r="N50" s="5"/>
      <c r="O50" s="5">
        <f t="shared" si="6"/>
        <v>335</v>
      </c>
      <c r="P50" s="5">
        <f t="shared" si="7"/>
        <v>10</v>
      </c>
      <c r="Q50" s="5">
        <f t="shared" si="8"/>
        <v>345</v>
      </c>
      <c r="R50" s="5"/>
      <c r="S50" s="5">
        <v>437</v>
      </c>
      <c r="T50" s="5">
        <v>13</v>
      </c>
      <c r="U50" s="5">
        <v>450</v>
      </c>
      <c r="V50" s="5"/>
      <c r="W50" s="11">
        <f t="shared" si="9"/>
        <v>0.76659038901601828</v>
      </c>
      <c r="X50" s="11">
        <f t="shared" si="10"/>
        <v>0.76923076923076927</v>
      </c>
      <c r="Y50" s="11">
        <f t="shared" si="11"/>
        <v>0.76666666666666672</v>
      </c>
    </row>
    <row r="51" spans="1:25">
      <c r="A51" s="10">
        <v>531</v>
      </c>
      <c r="B51" s="9" t="s">
        <v>29</v>
      </c>
      <c r="C51" s="5">
        <v>19</v>
      </c>
      <c r="D51" s="5">
        <v>0</v>
      </c>
      <c r="E51" s="5">
        <v>19</v>
      </c>
      <c r="F51" s="5"/>
      <c r="G51" s="5">
        <v>22</v>
      </c>
      <c r="H51" s="5">
        <v>0</v>
      </c>
      <c r="I51" s="5">
        <v>22</v>
      </c>
      <c r="J51" s="5"/>
      <c r="K51" s="5">
        <v>116</v>
      </c>
      <c r="L51" s="5">
        <v>3</v>
      </c>
      <c r="M51" s="5">
        <v>119</v>
      </c>
      <c r="N51" s="5"/>
      <c r="O51" s="5">
        <f t="shared" si="6"/>
        <v>157</v>
      </c>
      <c r="P51" s="5">
        <f t="shared" si="7"/>
        <v>3</v>
      </c>
      <c r="Q51" s="5">
        <f t="shared" si="8"/>
        <v>160</v>
      </c>
      <c r="R51" s="5"/>
      <c r="S51" s="5">
        <v>287</v>
      </c>
      <c r="T51" s="5">
        <v>6</v>
      </c>
      <c r="U51" s="5">
        <v>293</v>
      </c>
      <c r="V51" s="5"/>
      <c r="W51" s="11">
        <f t="shared" si="9"/>
        <v>0.54703832752613235</v>
      </c>
      <c r="X51" s="11">
        <f t="shared" si="10"/>
        <v>0.5</v>
      </c>
      <c r="Y51" s="11">
        <f t="shared" si="11"/>
        <v>0.5460750853242321</v>
      </c>
    </row>
    <row r="52" spans="1:25">
      <c r="A52" s="10">
        <v>510</v>
      </c>
      <c r="B52" s="9" t="s">
        <v>9</v>
      </c>
      <c r="C52" s="5">
        <v>50</v>
      </c>
      <c r="D52" s="5">
        <v>0</v>
      </c>
      <c r="E52" s="5">
        <v>50</v>
      </c>
      <c r="F52" s="5"/>
      <c r="G52" s="5">
        <v>55</v>
      </c>
      <c r="H52" s="5">
        <v>3</v>
      </c>
      <c r="I52" s="5">
        <v>58</v>
      </c>
      <c r="J52" s="5"/>
      <c r="K52" s="5">
        <v>378</v>
      </c>
      <c r="L52" s="5">
        <v>17</v>
      </c>
      <c r="M52" s="5">
        <v>395</v>
      </c>
      <c r="N52" s="5"/>
      <c r="O52" s="5">
        <f t="shared" si="6"/>
        <v>483</v>
      </c>
      <c r="P52" s="5">
        <f t="shared" si="7"/>
        <v>20</v>
      </c>
      <c r="Q52" s="5">
        <f t="shared" si="8"/>
        <v>503</v>
      </c>
      <c r="R52" s="5"/>
      <c r="S52" s="5">
        <v>619</v>
      </c>
      <c r="T52" s="5">
        <v>26</v>
      </c>
      <c r="U52" s="5">
        <v>645</v>
      </c>
      <c r="V52" s="5"/>
      <c r="W52" s="11">
        <f t="shared" si="9"/>
        <v>0.78029079159935377</v>
      </c>
      <c r="X52" s="11">
        <f t="shared" si="10"/>
        <v>0.76923076923076927</v>
      </c>
      <c r="Y52" s="11">
        <f t="shared" si="11"/>
        <v>0.77984496124031011</v>
      </c>
    </row>
    <row r="53" spans="1:25">
      <c r="A53" s="10">
        <v>533</v>
      </c>
      <c r="B53" s="9" t="s">
        <v>31</v>
      </c>
      <c r="C53" s="5">
        <v>13</v>
      </c>
      <c r="D53" s="5">
        <v>1</v>
      </c>
      <c r="E53" s="5">
        <v>14</v>
      </c>
      <c r="F53" s="5"/>
      <c r="G53" s="5">
        <v>12</v>
      </c>
      <c r="H53" s="5">
        <v>1</v>
      </c>
      <c r="I53" s="5">
        <v>13</v>
      </c>
      <c r="J53" s="5"/>
      <c r="K53" s="5">
        <v>317</v>
      </c>
      <c r="L53" s="5">
        <v>2</v>
      </c>
      <c r="M53" s="5">
        <v>319</v>
      </c>
      <c r="N53" s="5"/>
      <c r="O53" s="5">
        <f t="shared" si="6"/>
        <v>342</v>
      </c>
      <c r="P53" s="5">
        <f t="shared" si="7"/>
        <v>4</v>
      </c>
      <c r="Q53" s="5">
        <f t="shared" si="8"/>
        <v>346</v>
      </c>
      <c r="R53" s="5"/>
      <c r="S53" s="5">
        <v>453</v>
      </c>
      <c r="T53" s="5">
        <v>7</v>
      </c>
      <c r="U53" s="5">
        <v>460</v>
      </c>
      <c r="V53" s="5"/>
      <c r="W53" s="11">
        <f t="shared" si="9"/>
        <v>0.75496688741721851</v>
      </c>
      <c r="X53" s="11">
        <f t="shared" si="10"/>
        <v>0.5714285714285714</v>
      </c>
      <c r="Y53" s="11">
        <f t="shared" si="11"/>
        <v>0.75217391304347825</v>
      </c>
    </row>
    <row r="54" spans="1:25">
      <c r="A54" s="10">
        <v>522</v>
      </c>
      <c r="B54" s="9" t="s">
        <v>21</v>
      </c>
      <c r="C54" s="5">
        <v>74</v>
      </c>
      <c r="D54" s="5">
        <v>2</v>
      </c>
      <c r="E54" s="5">
        <v>76</v>
      </c>
      <c r="F54" s="5"/>
      <c r="G54" s="5">
        <v>99</v>
      </c>
      <c r="H54" s="5">
        <v>7</v>
      </c>
      <c r="I54" s="5">
        <v>106</v>
      </c>
      <c r="J54" s="5"/>
      <c r="K54" s="5">
        <v>1216</v>
      </c>
      <c r="L54" s="5">
        <v>47</v>
      </c>
      <c r="M54" s="5">
        <v>1263</v>
      </c>
      <c r="N54" s="5"/>
      <c r="O54" s="5">
        <f t="shared" si="6"/>
        <v>1389</v>
      </c>
      <c r="P54" s="5">
        <f t="shared" si="7"/>
        <v>56</v>
      </c>
      <c r="Q54" s="5">
        <f t="shared" si="8"/>
        <v>1445</v>
      </c>
      <c r="R54" s="5"/>
      <c r="S54" s="5">
        <v>1897</v>
      </c>
      <c r="T54" s="5">
        <v>86</v>
      </c>
      <c r="U54" s="5">
        <v>1983</v>
      </c>
      <c r="V54" s="5"/>
      <c r="W54" s="11">
        <f t="shared" si="9"/>
        <v>0.7322087506589352</v>
      </c>
      <c r="X54" s="11">
        <f t="shared" si="10"/>
        <v>0.65116279069767447</v>
      </c>
      <c r="Y54" s="11">
        <f t="shared" si="11"/>
        <v>0.72869389813414021</v>
      </c>
    </row>
    <row r="55" spans="1:25">
      <c r="A55" s="10">
        <v>534</v>
      </c>
      <c r="B55" s="9" t="s">
        <v>32</v>
      </c>
      <c r="C55" s="5">
        <v>3</v>
      </c>
      <c r="D55" s="5">
        <v>0</v>
      </c>
      <c r="E55" s="5">
        <v>3</v>
      </c>
      <c r="F55" s="5"/>
      <c r="G55" s="5">
        <v>5</v>
      </c>
      <c r="H55" s="5">
        <v>0</v>
      </c>
      <c r="I55" s="5">
        <v>5</v>
      </c>
      <c r="J55" s="5"/>
      <c r="K55" s="5">
        <v>84</v>
      </c>
      <c r="L55" s="5">
        <v>1</v>
      </c>
      <c r="M55" s="5">
        <v>85</v>
      </c>
      <c r="N55" s="5"/>
      <c r="O55" s="5">
        <f t="shared" si="6"/>
        <v>92</v>
      </c>
      <c r="P55" s="5">
        <f t="shared" si="7"/>
        <v>1</v>
      </c>
      <c r="Q55" s="5">
        <f t="shared" si="8"/>
        <v>93</v>
      </c>
      <c r="R55" s="5"/>
      <c r="S55" s="5">
        <v>120</v>
      </c>
      <c r="T55" s="5">
        <v>1</v>
      </c>
      <c r="U55" s="5">
        <v>121</v>
      </c>
      <c r="V55" s="5"/>
      <c r="W55" s="11">
        <f t="shared" si="9"/>
        <v>0.76666666666666672</v>
      </c>
      <c r="X55" s="11">
        <f t="shared" si="10"/>
        <v>1</v>
      </c>
      <c r="Y55" s="11">
        <f t="shared" si="11"/>
        <v>0.76859504132231404</v>
      </c>
    </row>
    <row r="56" spans="1:25">
      <c r="A56" s="10">
        <v>504</v>
      </c>
      <c r="B56" s="9" t="s">
        <v>4</v>
      </c>
      <c r="C56" s="5">
        <v>66</v>
      </c>
      <c r="D56" s="5">
        <v>0</v>
      </c>
      <c r="E56" s="5">
        <v>66</v>
      </c>
      <c r="F56" s="5"/>
      <c r="G56" s="5">
        <v>81</v>
      </c>
      <c r="H56" s="5">
        <v>0</v>
      </c>
      <c r="I56" s="5">
        <v>81</v>
      </c>
      <c r="J56" s="5"/>
      <c r="K56" s="5">
        <v>385</v>
      </c>
      <c r="L56" s="5">
        <v>1</v>
      </c>
      <c r="M56" s="5">
        <v>386</v>
      </c>
      <c r="N56" s="5"/>
      <c r="O56" s="5">
        <f t="shared" si="6"/>
        <v>532</v>
      </c>
      <c r="P56" s="5">
        <f t="shared" si="7"/>
        <v>1</v>
      </c>
      <c r="Q56" s="5">
        <f t="shared" si="8"/>
        <v>533</v>
      </c>
      <c r="R56" s="5"/>
      <c r="S56" s="5">
        <v>841</v>
      </c>
      <c r="T56" s="5">
        <v>1</v>
      </c>
      <c r="U56" s="5">
        <v>842</v>
      </c>
      <c r="V56" s="5"/>
      <c r="W56" s="11">
        <f t="shared" si="9"/>
        <v>0.63258026159334124</v>
      </c>
      <c r="X56" s="11">
        <f t="shared" si="10"/>
        <v>1</v>
      </c>
      <c r="Y56" s="11">
        <f t="shared" si="11"/>
        <v>0.6330166270783848</v>
      </c>
    </row>
    <row r="57" spans="1:25">
      <c r="A57" s="10">
        <v>516</v>
      </c>
      <c r="B57" s="9" t="s">
        <v>15</v>
      </c>
      <c r="C57" s="5">
        <v>63</v>
      </c>
      <c r="D57" s="5">
        <v>2</v>
      </c>
      <c r="E57" s="5">
        <v>65</v>
      </c>
      <c r="F57" s="5"/>
      <c r="G57" s="5">
        <v>66</v>
      </c>
      <c r="H57" s="5">
        <v>2</v>
      </c>
      <c r="I57" s="5">
        <v>68</v>
      </c>
      <c r="J57" s="5"/>
      <c r="K57" s="5">
        <v>604</v>
      </c>
      <c r="L57" s="5">
        <v>21</v>
      </c>
      <c r="M57" s="5">
        <v>625</v>
      </c>
      <c r="N57" s="5"/>
      <c r="O57" s="5">
        <f t="shared" si="6"/>
        <v>733</v>
      </c>
      <c r="P57" s="5">
        <f t="shared" si="7"/>
        <v>25</v>
      </c>
      <c r="Q57" s="5">
        <f t="shared" si="8"/>
        <v>758</v>
      </c>
      <c r="R57" s="5"/>
      <c r="S57" s="5">
        <v>1016</v>
      </c>
      <c r="T57" s="5">
        <v>32</v>
      </c>
      <c r="U57" s="5">
        <v>1048</v>
      </c>
      <c r="V57" s="5"/>
      <c r="W57" s="11">
        <f t="shared" si="9"/>
        <v>0.72145669291338588</v>
      </c>
      <c r="X57" s="11">
        <f t="shared" si="10"/>
        <v>0.78125</v>
      </c>
      <c r="Y57" s="11">
        <f t="shared" si="11"/>
        <v>0.72328244274809161</v>
      </c>
    </row>
    <row r="58" spans="1:25" s="15" customFormat="1">
      <c r="A58" s="10">
        <v>539</v>
      </c>
      <c r="B58" s="9" t="s">
        <v>36</v>
      </c>
      <c r="C58" s="7">
        <v>15</v>
      </c>
      <c r="D58" s="7">
        <v>0</v>
      </c>
      <c r="E58" s="7">
        <v>15</v>
      </c>
      <c r="F58" s="7"/>
      <c r="G58" s="7">
        <v>24</v>
      </c>
      <c r="H58" s="7">
        <v>0</v>
      </c>
      <c r="I58" s="7">
        <v>24</v>
      </c>
      <c r="J58" s="7"/>
      <c r="K58" s="7">
        <v>309</v>
      </c>
      <c r="L58" s="7">
        <v>7</v>
      </c>
      <c r="M58" s="7">
        <v>316</v>
      </c>
      <c r="N58" s="7"/>
      <c r="O58" s="7">
        <f t="shared" si="6"/>
        <v>348</v>
      </c>
      <c r="P58" s="7">
        <f t="shared" si="7"/>
        <v>7</v>
      </c>
      <c r="Q58" s="7">
        <f t="shared" si="8"/>
        <v>355</v>
      </c>
      <c r="R58" s="7"/>
      <c r="S58" s="7">
        <v>488</v>
      </c>
      <c r="T58" s="7">
        <v>9</v>
      </c>
      <c r="U58" s="7">
        <v>497</v>
      </c>
      <c r="V58" s="7"/>
      <c r="W58" s="14">
        <f t="shared" si="9"/>
        <v>0.71311475409836067</v>
      </c>
      <c r="X58" s="14">
        <f t="shared" si="10"/>
        <v>0.77777777777777779</v>
      </c>
      <c r="Y58" s="14">
        <f t="shared" si="11"/>
        <v>0.7142857142857143</v>
      </c>
    </row>
    <row r="59" spans="1:25">
      <c r="A59" s="9"/>
      <c r="B59" s="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1"/>
      <c r="Y59" s="11"/>
    </row>
    <row r="60" spans="1:25">
      <c r="A60" s="9" t="s">
        <v>45</v>
      </c>
      <c r="B60" s="9" t="s">
        <v>58</v>
      </c>
      <c r="C60" s="5">
        <v>1562</v>
      </c>
      <c r="D60" s="5">
        <v>49</v>
      </c>
      <c r="E60" s="5">
        <v>1611</v>
      </c>
      <c r="F60" s="5"/>
      <c r="G60" s="5">
        <v>1789</v>
      </c>
      <c r="H60" s="5">
        <v>64</v>
      </c>
      <c r="I60" s="5">
        <v>1853</v>
      </c>
      <c r="J60" s="5"/>
      <c r="K60" s="5">
        <f>SUM(K9:K58)</f>
        <v>15900</v>
      </c>
      <c r="L60" s="5">
        <f>SUM(L9:L58)</f>
        <v>439</v>
      </c>
      <c r="M60" s="5">
        <f>SUM(M9:M58)</f>
        <v>16339</v>
      </c>
      <c r="N60" s="5"/>
      <c r="O60" s="5">
        <f>SUM(K60,G60,C60)</f>
        <v>19251</v>
      </c>
      <c r="P60" s="5">
        <f>SUM(L60,H60,D60)</f>
        <v>552</v>
      </c>
      <c r="Q60" s="5">
        <f>SUM(M60,I60,E60)</f>
        <v>19803</v>
      </c>
      <c r="R60" s="5"/>
      <c r="S60" s="5">
        <f>SUM(S9:S58)</f>
        <v>27595</v>
      </c>
      <c r="T60" s="5">
        <f>SUM(T9:T58)</f>
        <v>842</v>
      </c>
      <c r="U60" s="5">
        <f>SUM(U9:U58)</f>
        <v>28437</v>
      </c>
      <c r="V60" s="5"/>
      <c r="W60" s="11">
        <f>O60/S60</f>
        <v>0.69762638159086787</v>
      </c>
      <c r="X60" s="11">
        <f>P60/T60</f>
        <v>0.6555819477434679</v>
      </c>
      <c r="Y60" s="11">
        <f>Q60/U60</f>
        <v>0.69638147483911805</v>
      </c>
    </row>
    <row r="61" spans="1:25">
      <c r="A61" s="9"/>
      <c r="B61" s="9"/>
    </row>
    <row r="62" spans="1:25">
      <c r="A62" s="18" t="s">
        <v>101</v>
      </c>
      <c r="B62" s="9"/>
    </row>
    <row r="63" spans="1:25">
      <c r="A63" s="9"/>
      <c r="B63" s="9"/>
    </row>
    <row r="64" spans="1:25">
      <c r="A64" s="9"/>
      <c r="B6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disabilities 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2010-05-04T20:27:48Z</cp:lastPrinted>
  <dcterms:created xsi:type="dcterms:W3CDTF">2010-03-09T13:56:37Z</dcterms:created>
  <dcterms:modified xsi:type="dcterms:W3CDTF">2010-05-04T20:27:50Z</dcterms:modified>
</cp:coreProperties>
</file>